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885"/>
  </bookViews>
  <sheets>
    <sheet name="Прайс лист UZS" sheetId="1" r:id="rId1"/>
  </sheets>
  <externalReferences>
    <externalReference r:id="rId2"/>
  </externalReferences>
  <definedNames>
    <definedName name="_xlnm._FilterDatabase" localSheetId="0" hidden="1">'Прайс лист UZS'!$B$4:$AK$292</definedName>
    <definedName name="dollaruz" localSheetId="0">'Прайс лист UZS'!#REF!</definedName>
  </definedNames>
  <calcPr calcId="124519"/>
</workbook>
</file>

<file path=xl/calcChain.xml><?xml version="1.0" encoding="utf-8"?>
<calcChain xmlns="http://schemas.openxmlformats.org/spreadsheetml/2006/main">
  <c r="U295" i="1"/>
  <c r="T295"/>
  <c r="S295"/>
  <c r="R295"/>
  <c r="Q295"/>
  <c r="P295"/>
  <c r="D295"/>
  <c r="C295"/>
  <c r="AK292"/>
  <c r="D292"/>
  <c r="C292"/>
  <c r="AK291"/>
  <c r="D291"/>
  <c r="C291"/>
  <c r="AK290"/>
  <c r="D290"/>
  <c r="C290"/>
  <c r="AK289"/>
  <c r="D289"/>
  <c r="C289"/>
  <c r="AK288"/>
  <c r="D288"/>
  <c r="C288"/>
  <c r="AK287"/>
  <c r="D287"/>
  <c r="C287"/>
  <c r="AK286"/>
  <c r="D286"/>
  <c r="C286"/>
  <c r="AK285"/>
  <c r="D285"/>
  <c r="C285"/>
  <c r="AK284"/>
  <c r="D284"/>
  <c r="C284"/>
  <c r="AK283"/>
  <c r="D283"/>
  <c r="C283"/>
  <c r="AK282"/>
  <c r="D282"/>
  <c r="C282"/>
  <c r="AK281"/>
  <c r="D281"/>
  <c r="C281"/>
  <c r="AK280"/>
  <c r="D280"/>
  <c r="C280"/>
  <c r="AK279"/>
  <c r="D279"/>
  <c r="C279"/>
  <c r="AK278"/>
  <c r="D278"/>
  <c r="C278"/>
  <c r="AK277"/>
  <c r="D277"/>
  <c r="C277"/>
  <c r="AK276"/>
  <c r="D276"/>
  <c r="C276"/>
  <c r="AK275"/>
  <c r="D275"/>
  <c r="C275"/>
  <c r="AK274"/>
  <c r="D274"/>
  <c r="C274"/>
  <c r="AK273"/>
  <c r="D273"/>
  <c r="C273"/>
  <c r="AK272"/>
  <c r="D272"/>
  <c r="C272"/>
  <c r="AK271"/>
  <c r="D271"/>
  <c r="C271"/>
  <c r="AK270"/>
  <c r="D270"/>
  <c r="C270"/>
  <c r="AK269"/>
  <c r="D269"/>
  <c r="C269"/>
  <c r="AK267"/>
  <c r="D267"/>
  <c r="C267"/>
  <c r="AK266"/>
  <c r="D266"/>
  <c r="C266"/>
  <c r="AK265"/>
  <c r="D265"/>
  <c r="C265"/>
  <c r="AK264"/>
  <c r="D264"/>
  <c r="C264"/>
  <c r="AK263"/>
  <c r="D263"/>
  <c r="C263"/>
  <c r="AK262"/>
  <c r="D262"/>
  <c r="C262"/>
  <c r="AK261"/>
  <c r="D261"/>
  <c r="C261"/>
  <c r="AK260"/>
  <c r="D260"/>
  <c r="C260"/>
  <c r="AK259"/>
  <c r="D259"/>
  <c r="C259"/>
  <c r="AK258"/>
  <c r="D258"/>
  <c r="C258"/>
  <c r="AK257"/>
  <c r="D257"/>
  <c r="C257"/>
  <c r="AK256"/>
  <c r="D256"/>
  <c r="C256"/>
  <c r="AK255"/>
  <c r="D255"/>
  <c r="C255"/>
  <c r="D252"/>
  <c r="C252"/>
  <c r="D251"/>
  <c r="C251"/>
  <c r="D250"/>
  <c r="C250"/>
  <c r="AK248"/>
  <c r="D248"/>
  <c r="C248"/>
  <c r="AK247"/>
  <c r="D247"/>
  <c r="C247"/>
  <c r="AK246"/>
  <c r="D246"/>
  <c r="C246"/>
  <c r="AK245"/>
  <c r="D245"/>
  <c r="C245"/>
  <c r="AK244"/>
  <c r="D244"/>
  <c r="C244"/>
  <c r="AK243"/>
  <c r="D243"/>
  <c r="C243"/>
  <c r="AK242"/>
  <c r="D242"/>
  <c r="C242"/>
  <c r="AK241"/>
  <c r="D241"/>
  <c r="C241"/>
  <c r="AK240"/>
  <c r="D240"/>
  <c r="C240"/>
  <c r="AK239"/>
  <c r="D239"/>
  <c r="C239"/>
  <c r="AK238"/>
  <c r="D238"/>
  <c r="C238"/>
  <c r="AK237"/>
  <c r="D237"/>
  <c r="C237"/>
  <c r="AK236"/>
  <c r="D236"/>
  <c r="C236"/>
  <c r="AK235"/>
  <c r="D235"/>
  <c r="C235"/>
  <c r="AK234"/>
  <c r="D234"/>
  <c r="C234"/>
  <c r="AK233"/>
  <c r="D233"/>
  <c r="C233"/>
  <c r="AK232"/>
  <c r="D232"/>
  <c r="C232"/>
  <c r="AK231"/>
  <c r="D231"/>
  <c r="C231"/>
  <c r="AK230"/>
  <c r="D230"/>
  <c r="C230"/>
  <c r="AK229"/>
  <c r="D229"/>
  <c r="C229"/>
  <c r="AK228"/>
  <c r="D228"/>
  <c r="C228"/>
  <c r="AK227"/>
  <c r="D227"/>
  <c r="C227"/>
  <c r="AK226"/>
  <c r="D226"/>
  <c r="C226"/>
  <c r="AK225"/>
  <c r="D225"/>
  <c r="C225"/>
  <c r="AK223"/>
  <c r="D223"/>
  <c r="C223"/>
  <c r="AK222"/>
  <c r="D222"/>
  <c r="C222"/>
  <c r="AK221"/>
  <c r="D221"/>
  <c r="C221"/>
  <c r="AK220"/>
  <c r="D220"/>
  <c r="C220"/>
  <c r="AK219"/>
  <c r="D219"/>
  <c r="C219"/>
  <c r="AK218"/>
  <c r="D218"/>
  <c r="C218"/>
  <c r="AK217"/>
  <c r="D217"/>
  <c r="C217"/>
  <c r="AK216"/>
  <c r="D216"/>
  <c r="C216"/>
  <c r="AK215"/>
  <c r="D215"/>
  <c r="C215"/>
  <c r="AK214"/>
  <c r="D214"/>
  <c r="C214"/>
  <c r="AK213"/>
  <c r="D213"/>
  <c r="C213"/>
  <c r="AK212"/>
  <c r="D212"/>
  <c r="C212"/>
  <c r="AK211"/>
  <c r="D211"/>
  <c r="C211"/>
  <c r="AK209"/>
  <c r="AJ209"/>
  <c r="AI209"/>
  <c r="AH209"/>
  <c r="AG209"/>
  <c r="AF209"/>
  <c r="AE209"/>
  <c r="AD209"/>
  <c r="AC209"/>
  <c r="AB209"/>
  <c r="AA209"/>
  <c r="Z209"/>
  <c r="Y209"/>
  <c r="X209"/>
  <c r="W209"/>
  <c r="V209"/>
  <c r="U209"/>
  <c r="T209"/>
  <c r="S209"/>
  <c r="R209"/>
  <c r="Q209"/>
  <c r="P209"/>
  <c r="D209"/>
  <c r="C209"/>
  <c r="AK208"/>
  <c r="AJ208"/>
  <c r="AI208"/>
  <c r="AH208"/>
  <c r="AG208"/>
  <c r="AF208"/>
  <c r="AE208"/>
  <c r="AD208"/>
  <c r="AC208"/>
  <c r="AB208"/>
  <c r="AA208"/>
  <c r="Z208"/>
  <c r="Y208"/>
  <c r="X208"/>
  <c r="W208"/>
  <c r="V208"/>
  <c r="U208"/>
  <c r="T208"/>
  <c r="S208"/>
  <c r="R208"/>
  <c r="Q208"/>
  <c r="P208"/>
  <c r="D208"/>
  <c r="C208"/>
  <c r="AK207"/>
  <c r="AJ207"/>
  <c r="AI207"/>
  <c r="AH207"/>
  <c r="AG207"/>
  <c r="AF207"/>
  <c r="AE207"/>
  <c r="AD207"/>
  <c r="AC207"/>
  <c r="AB207"/>
  <c r="AA207"/>
  <c r="Z207"/>
  <c r="Y207"/>
  <c r="X207"/>
  <c r="W207"/>
  <c r="V207"/>
  <c r="U207"/>
  <c r="T207"/>
  <c r="S207"/>
  <c r="R207"/>
  <c r="Q207"/>
  <c r="P207"/>
  <c r="D207"/>
  <c r="C207"/>
  <c r="AJ206"/>
  <c r="AI206"/>
  <c r="AH206"/>
  <c r="AG206"/>
  <c r="AF206"/>
  <c r="AE206"/>
  <c r="AD206"/>
  <c r="AC206"/>
  <c r="AB206"/>
  <c r="AA206"/>
  <c r="Z206"/>
  <c r="Y206"/>
  <c r="X206"/>
  <c r="W206"/>
  <c r="V206"/>
  <c r="U206"/>
  <c r="T206"/>
  <c r="S206"/>
  <c r="R206"/>
  <c r="Q206"/>
  <c r="P206"/>
  <c r="D206"/>
  <c r="C206"/>
  <c r="AK205"/>
  <c r="AJ205"/>
  <c r="AI205"/>
  <c r="AH205"/>
  <c r="AG205"/>
  <c r="AF205"/>
  <c r="AE205"/>
  <c r="AD205"/>
  <c r="AC205"/>
  <c r="AB205"/>
  <c r="AA205"/>
  <c r="Z205"/>
  <c r="Y205"/>
  <c r="X205"/>
  <c r="W205"/>
  <c r="V205"/>
  <c r="U205"/>
  <c r="T205"/>
  <c r="S205"/>
  <c r="R205"/>
  <c r="Q205"/>
  <c r="P205"/>
  <c r="D205"/>
  <c r="C205"/>
  <c r="AK204"/>
  <c r="AJ204"/>
  <c r="AI204"/>
  <c r="AH204"/>
  <c r="AG204"/>
  <c r="AF204"/>
  <c r="AE204"/>
  <c r="AD204"/>
  <c r="AC204"/>
  <c r="AB204"/>
  <c r="AA204"/>
  <c r="Z204"/>
  <c r="Y204"/>
  <c r="X204"/>
  <c r="W204"/>
  <c r="V204"/>
  <c r="U204"/>
  <c r="T204"/>
  <c r="S204"/>
  <c r="R204"/>
  <c r="Q204"/>
  <c r="P204"/>
  <c r="D204"/>
  <c r="C204"/>
  <c r="AK203"/>
  <c r="AJ203"/>
  <c r="AI203"/>
  <c r="AH203"/>
  <c r="AG203"/>
  <c r="AF203"/>
  <c r="AE203"/>
  <c r="AD203"/>
  <c r="AC203"/>
  <c r="AB203"/>
  <c r="AA203"/>
  <c r="Z203"/>
  <c r="Y203"/>
  <c r="X203"/>
  <c r="W203"/>
  <c r="V203"/>
  <c r="U203"/>
  <c r="T203"/>
  <c r="S203"/>
  <c r="R203"/>
  <c r="Q203"/>
  <c r="P203"/>
  <c r="D203"/>
  <c r="C203"/>
  <c r="AK202"/>
  <c r="AJ202"/>
  <c r="AI202"/>
  <c r="AH202"/>
  <c r="AG202"/>
  <c r="AF202"/>
  <c r="AE202"/>
  <c r="AD202"/>
  <c r="AC202"/>
  <c r="AB202"/>
  <c r="AA202"/>
  <c r="Z202"/>
  <c r="Y202"/>
  <c r="X202"/>
  <c r="W202"/>
  <c r="V202"/>
  <c r="U202"/>
  <c r="T202"/>
  <c r="S202"/>
  <c r="R202"/>
  <c r="Q202"/>
  <c r="P202"/>
  <c r="D202"/>
  <c r="C202"/>
  <c r="AK201"/>
  <c r="AJ201"/>
  <c r="AI201"/>
  <c r="AH201"/>
  <c r="AG201"/>
  <c r="AF201"/>
  <c r="AE201"/>
  <c r="AD201"/>
  <c r="AC201"/>
  <c r="AB201"/>
  <c r="AA201"/>
  <c r="Z201"/>
  <c r="Y201"/>
  <c r="X201"/>
  <c r="W201"/>
  <c r="V201"/>
  <c r="U201"/>
  <c r="T201"/>
  <c r="S201"/>
  <c r="R201"/>
  <c r="Q201"/>
  <c r="P201"/>
  <c r="D201"/>
  <c r="C201"/>
  <c r="AK200"/>
  <c r="AJ200"/>
  <c r="AI200"/>
  <c r="AH200"/>
  <c r="AG200"/>
  <c r="AF200"/>
  <c r="AE200"/>
  <c r="AD200"/>
  <c r="AC200"/>
  <c r="AB200"/>
  <c r="AA200"/>
  <c r="Z200"/>
  <c r="Y200"/>
  <c r="X200"/>
  <c r="W200"/>
  <c r="V200"/>
  <c r="U200"/>
  <c r="T200"/>
  <c r="S200"/>
  <c r="R200"/>
  <c r="Q200"/>
  <c r="P200"/>
  <c r="D200"/>
  <c r="C200"/>
  <c r="AK199"/>
  <c r="AJ199"/>
  <c r="AI199"/>
  <c r="AH199"/>
  <c r="AG199"/>
  <c r="AF199"/>
  <c r="AE199"/>
  <c r="AD199"/>
  <c r="AC199"/>
  <c r="AB199"/>
  <c r="AA199"/>
  <c r="Z199"/>
  <c r="Y199"/>
  <c r="X199"/>
  <c r="W199"/>
  <c r="V199"/>
  <c r="U199"/>
  <c r="T199"/>
  <c r="S199"/>
  <c r="R199"/>
  <c r="Q199"/>
  <c r="P199"/>
  <c r="D199"/>
  <c r="C199"/>
  <c r="AK198"/>
  <c r="AJ198"/>
  <c r="AI198"/>
  <c r="AH198"/>
  <c r="AG198"/>
  <c r="AF198"/>
  <c r="AE198"/>
  <c r="AD198"/>
  <c r="AC198"/>
  <c r="AB198"/>
  <c r="AA198"/>
  <c r="Z198"/>
  <c r="Y198"/>
  <c r="X198"/>
  <c r="W198"/>
  <c r="V198"/>
  <c r="U198"/>
  <c r="T198"/>
  <c r="S198"/>
  <c r="R198"/>
  <c r="Q198"/>
  <c r="P198"/>
  <c r="D198"/>
  <c r="C198"/>
  <c r="AK197"/>
  <c r="AJ197"/>
  <c r="AI197"/>
  <c r="AH197"/>
  <c r="AG197"/>
  <c r="AF197"/>
  <c r="AE197"/>
  <c r="AD197"/>
  <c r="AC197"/>
  <c r="AB197"/>
  <c r="AA197"/>
  <c r="Z197"/>
  <c r="Y197"/>
  <c r="X197"/>
  <c r="W197"/>
  <c r="V197"/>
  <c r="U197"/>
  <c r="T197"/>
  <c r="S197"/>
  <c r="R197"/>
  <c r="Q197"/>
  <c r="P197"/>
  <c r="D197"/>
  <c r="C197"/>
  <c r="AK196"/>
  <c r="AJ196"/>
  <c r="AI196"/>
  <c r="AH196"/>
  <c r="AG196"/>
  <c r="AF196"/>
  <c r="AE196"/>
  <c r="AD196"/>
  <c r="AC196"/>
  <c r="AB196"/>
  <c r="AA196"/>
  <c r="Z196"/>
  <c r="Y196"/>
  <c r="X196"/>
  <c r="W196"/>
  <c r="V196"/>
  <c r="U196"/>
  <c r="T196"/>
  <c r="S196"/>
  <c r="R196"/>
  <c r="Q196"/>
  <c r="P196"/>
  <c r="D196"/>
  <c r="C196"/>
  <c r="AK195"/>
  <c r="AJ195"/>
  <c r="AI195"/>
  <c r="AH195"/>
  <c r="AG195"/>
  <c r="AF195"/>
  <c r="AE195"/>
  <c r="AD195"/>
  <c r="AC195"/>
  <c r="AB195"/>
  <c r="AA195"/>
  <c r="Z195"/>
  <c r="Y195"/>
  <c r="X195"/>
  <c r="W195"/>
  <c r="V195"/>
  <c r="U195"/>
  <c r="T195"/>
  <c r="S195"/>
  <c r="R195"/>
  <c r="Q195"/>
  <c r="P195"/>
  <c r="D195"/>
  <c r="C195"/>
  <c r="AK194"/>
  <c r="AJ194"/>
  <c r="AI194"/>
  <c r="AH194"/>
  <c r="AG194"/>
  <c r="AF194"/>
  <c r="AE194"/>
  <c r="AD194"/>
  <c r="AC194"/>
  <c r="AB194"/>
  <c r="AA194"/>
  <c r="Z194"/>
  <c r="Y194"/>
  <c r="X194"/>
  <c r="W194"/>
  <c r="V194"/>
  <c r="U194"/>
  <c r="T194"/>
  <c r="S194"/>
  <c r="R194"/>
  <c r="Q194"/>
  <c r="P194"/>
  <c r="D194"/>
  <c r="C194"/>
  <c r="AK193"/>
  <c r="AJ193"/>
  <c r="AI193"/>
  <c r="AH193"/>
  <c r="AG193"/>
  <c r="AF193"/>
  <c r="AE193"/>
  <c r="AD193"/>
  <c r="AC193"/>
  <c r="AB193"/>
  <c r="AA193"/>
  <c r="Z193"/>
  <c r="Y193"/>
  <c r="X193"/>
  <c r="W193"/>
  <c r="V193"/>
  <c r="U193"/>
  <c r="T193"/>
  <c r="S193"/>
  <c r="R193"/>
  <c r="Q193"/>
  <c r="P193"/>
  <c r="D193"/>
  <c r="C193"/>
  <c r="AK192"/>
  <c r="AJ192"/>
  <c r="AI192"/>
  <c r="AH192"/>
  <c r="AG192"/>
  <c r="AF192"/>
  <c r="AE192"/>
  <c r="AD192"/>
  <c r="AC192"/>
  <c r="AB192"/>
  <c r="AA192"/>
  <c r="Z192"/>
  <c r="Y192"/>
  <c r="X192"/>
  <c r="W192"/>
  <c r="V192"/>
  <c r="U192"/>
  <c r="T192"/>
  <c r="S192"/>
  <c r="R192"/>
  <c r="Q192"/>
  <c r="P192"/>
  <c r="D192"/>
  <c r="C192"/>
  <c r="AK191"/>
  <c r="AJ191"/>
  <c r="AI191"/>
  <c r="AH191"/>
  <c r="AG191"/>
  <c r="AF191"/>
  <c r="AE191"/>
  <c r="AD191"/>
  <c r="AC191"/>
  <c r="AB191"/>
  <c r="AA191"/>
  <c r="Z191"/>
  <c r="Y191"/>
  <c r="X191"/>
  <c r="W191"/>
  <c r="V191"/>
  <c r="U191"/>
  <c r="T191"/>
  <c r="S191"/>
  <c r="R191"/>
  <c r="Q191"/>
  <c r="P191"/>
  <c r="D191"/>
  <c r="C191"/>
  <c r="AK190"/>
  <c r="AJ190"/>
  <c r="AI190"/>
  <c r="AH190"/>
  <c r="AG190"/>
  <c r="AF190"/>
  <c r="AE190"/>
  <c r="AD190"/>
  <c r="AC190"/>
  <c r="AB190"/>
  <c r="AA190"/>
  <c r="Z190"/>
  <c r="Y190"/>
  <c r="X190"/>
  <c r="W190"/>
  <c r="V190"/>
  <c r="U190"/>
  <c r="T190"/>
  <c r="S190"/>
  <c r="R190"/>
  <c r="Q190"/>
  <c r="P190"/>
  <c r="D190"/>
  <c r="C190"/>
  <c r="AK189"/>
  <c r="AJ189"/>
  <c r="AI189"/>
  <c r="AH189"/>
  <c r="AG189"/>
  <c r="AF189"/>
  <c r="AE189"/>
  <c r="AD189"/>
  <c r="AC189"/>
  <c r="AB189"/>
  <c r="AA189"/>
  <c r="Z189"/>
  <c r="Y189"/>
  <c r="X189"/>
  <c r="W189"/>
  <c r="V189"/>
  <c r="U189"/>
  <c r="T189"/>
  <c r="S189"/>
  <c r="R189"/>
  <c r="Q189"/>
  <c r="P189"/>
  <c r="D189"/>
  <c r="C189"/>
  <c r="AK188"/>
  <c r="AJ188"/>
  <c r="AI188"/>
  <c r="AH188"/>
  <c r="AG188"/>
  <c r="AF188"/>
  <c r="AE188"/>
  <c r="AD188"/>
  <c r="AC188"/>
  <c r="AB188"/>
  <c r="AA188"/>
  <c r="Z188"/>
  <c r="Y188"/>
  <c r="X188"/>
  <c r="W188"/>
  <c r="V188"/>
  <c r="U188"/>
  <c r="T188"/>
  <c r="S188"/>
  <c r="R188"/>
  <c r="Q188"/>
  <c r="P188"/>
  <c r="D188"/>
  <c r="C188"/>
  <c r="AK187"/>
  <c r="AJ187"/>
  <c r="AI187"/>
  <c r="AH187"/>
  <c r="AG187"/>
  <c r="AF187"/>
  <c r="AE187"/>
  <c r="AD187"/>
  <c r="AC187"/>
  <c r="AB187"/>
  <c r="AA187"/>
  <c r="Z187"/>
  <c r="Y187"/>
  <c r="X187"/>
  <c r="W187"/>
  <c r="V187"/>
  <c r="U187"/>
  <c r="T187"/>
  <c r="S187"/>
  <c r="R187"/>
  <c r="Q187"/>
  <c r="P187"/>
  <c r="D187"/>
  <c r="C187"/>
  <c r="AK186"/>
  <c r="AJ186"/>
  <c r="AI186"/>
  <c r="AH186"/>
  <c r="AG186"/>
  <c r="AF186"/>
  <c r="AE186"/>
  <c r="AD186"/>
  <c r="AC186"/>
  <c r="AB186"/>
  <c r="AA186"/>
  <c r="Z186"/>
  <c r="Y186"/>
  <c r="X186"/>
  <c r="W186"/>
  <c r="V186"/>
  <c r="U186"/>
  <c r="T186"/>
  <c r="S186"/>
  <c r="R186"/>
  <c r="Q186"/>
  <c r="P186"/>
  <c r="D186"/>
  <c r="C186"/>
  <c r="AK185"/>
  <c r="AJ185"/>
  <c r="AI185"/>
  <c r="AH185"/>
  <c r="AG185"/>
  <c r="AF185"/>
  <c r="AE185"/>
  <c r="AD185"/>
  <c r="AC185"/>
  <c r="AB185"/>
  <c r="AA185"/>
  <c r="Z185"/>
  <c r="Y185"/>
  <c r="X185"/>
  <c r="W185"/>
  <c r="V185"/>
  <c r="U185"/>
  <c r="T185"/>
  <c r="S185"/>
  <c r="R185"/>
  <c r="Q185"/>
  <c r="P185"/>
  <c r="D185"/>
  <c r="C185"/>
  <c r="AK184"/>
  <c r="AJ184"/>
  <c r="AI184"/>
  <c r="AH184"/>
  <c r="AG184"/>
  <c r="AF184"/>
  <c r="AE184"/>
  <c r="AD184"/>
  <c r="AC184"/>
  <c r="AB184"/>
  <c r="AA184"/>
  <c r="Z184"/>
  <c r="Y184"/>
  <c r="X184"/>
  <c r="W184"/>
  <c r="V184"/>
  <c r="U184"/>
  <c r="T184"/>
  <c r="S184"/>
  <c r="R184"/>
  <c r="Q184"/>
  <c r="P184"/>
  <c r="D184"/>
  <c r="C184"/>
  <c r="AK183"/>
  <c r="AJ183"/>
  <c r="AI183"/>
  <c r="AH183"/>
  <c r="AG183"/>
  <c r="AF183"/>
  <c r="AE183"/>
  <c r="AD183"/>
  <c r="AC183"/>
  <c r="AB183"/>
  <c r="AA183"/>
  <c r="Z183"/>
  <c r="Y183"/>
  <c r="X183"/>
  <c r="W183"/>
  <c r="V183"/>
  <c r="U183"/>
  <c r="T183"/>
  <c r="S183"/>
  <c r="R183"/>
  <c r="Q183"/>
  <c r="P183"/>
  <c r="D183"/>
  <c r="C183"/>
  <c r="AK182"/>
  <c r="AJ182"/>
  <c r="AI182"/>
  <c r="AH182"/>
  <c r="AG182"/>
  <c r="AF182"/>
  <c r="AE182"/>
  <c r="AD182"/>
  <c r="AC182"/>
  <c r="AB182"/>
  <c r="AA182"/>
  <c r="Z182"/>
  <c r="Y182"/>
  <c r="X182"/>
  <c r="W182"/>
  <c r="V182"/>
  <c r="U182"/>
  <c r="T182"/>
  <c r="S182"/>
  <c r="R182"/>
  <c r="Q182"/>
  <c r="P182"/>
  <c r="D182"/>
  <c r="C182"/>
  <c r="AK181"/>
  <c r="AJ181"/>
  <c r="AI181"/>
  <c r="AH181"/>
  <c r="AG181"/>
  <c r="AF181"/>
  <c r="AE181"/>
  <c r="AD181"/>
  <c r="AC181"/>
  <c r="AB181"/>
  <c r="AA181"/>
  <c r="Z181"/>
  <c r="Y181"/>
  <c r="X181"/>
  <c r="W181"/>
  <c r="V181"/>
  <c r="U181"/>
  <c r="T181"/>
  <c r="S181"/>
  <c r="R181"/>
  <c r="Q181"/>
  <c r="P181"/>
  <c r="D181"/>
  <c r="C181"/>
  <c r="AJ180"/>
  <c r="AI180"/>
  <c r="AH180"/>
  <c r="AG180"/>
  <c r="AF180"/>
  <c r="AE180"/>
  <c r="AD180"/>
  <c r="AC180"/>
  <c r="AB180"/>
  <c r="AA180"/>
  <c r="Z180"/>
  <c r="Y180"/>
  <c r="X180"/>
  <c r="W180"/>
  <c r="V180"/>
  <c r="U180"/>
  <c r="T180"/>
  <c r="S180"/>
  <c r="R180"/>
  <c r="Q180"/>
  <c r="P180"/>
  <c r="D180"/>
  <c r="C180"/>
  <c r="AK179"/>
  <c r="AJ179"/>
  <c r="AI179"/>
  <c r="AH179"/>
  <c r="AG179"/>
  <c r="AF179"/>
  <c r="AE179"/>
  <c r="AD179"/>
  <c r="AC179"/>
  <c r="AB179"/>
  <c r="AA179"/>
  <c r="Z179"/>
  <c r="Y179"/>
  <c r="X179"/>
  <c r="W179"/>
  <c r="V179"/>
  <c r="U179"/>
  <c r="T179"/>
  <c r="S179"/>
  <c r="R179"/>
  <c r="Q179"/>
  <c r="P179"/>
  <c r="D179"/>
  <c r="C179"/>
  <c r="AK178"/>
  <c r="AJ178"/>
  <c r="AI178"/>
  <c r="AH178"/>
  <c r="AG178"/>
  <c r="AF178"/>
  <c r="AE178"/>
  <c r="AD178"/>
  <c r="AC178"/>
  <c r="AB178"/>
  <c r="AA178"/>
  <c r="Z178"/>
  <c r="Y178"/>
  <c r="X178"/>
  <c r="W178"/>
  <c r="V178"/>
  <c r="U178"/>
  <c r="T178"/>
  <c r="S178"/>
  <c r="R178"/>
  <c r="Q178"/>
  <c r="P178"/>
  <c r="D178"/>
  <c r="C178"/>
  <c r="AK177"/>
  <c r="AJ177"/>
  <c r="AI177"/>
  <c r="AH177"/>
  <c r="AG177"/>
  <c r="AF177"/>
  <c r="AE177"/>
  <c r="AD177"/>
  <c r="AC177"/>
  <c r="AB177"/>
  <c r="AA177"/>
  <c r="Z177"/>
  <c r="Y177"/>
  <c r="X177"/>
  <c r="W177"/>
  <c r="V177"/>
  <c r="U177"/>
  <c r="T177"/>
  <c r="S177"/>
  <c r="R177"/>
  <c r="Q177"/>
  <c r="P177"/>
  <c r="D177"/>
  <c r="C177"/>
  <c r="AK176"/>
  <c r="AJ176"/>
  <c r="AI176"/>
  <c r="AH176"/>
  <c r="AG176"/>
  <c r="AF176"/>
  <c r="AE176"/>
  <c r="AD176"/>
  <c r="AC176"/>
  <c r="AB176"/>
  <c r="AA176"/>
  <c r="Z176"/>
  <c r="Y176"/>
  <c r="X176"/>
  <c r="W176"/>
  <c r="V176"/>
  <c r="U176"/>
  <c r="T176"/>
  <c r="S176"/>
  <c r="R176"/>
  <c r="Q176"/>
  <c r="P176"/>
  <c r="D176"/>
  <c r="C176"/>
  <c r="AK175"/>
  <c r="AJ175"/>
  <c r="AI175"/>
  <c r="AH175"/>
  <c r="AG175"/>
  <c r="AF175"/>
  <c r="AE175"/>
  <c r="AD175"/>
  <c r="AC175"/>
  <c r="AB175"/>
  <c r="AA175"/>
  <c r="Z175"/>
  <c r="Y175"/>
  <c r="X175"/>
  <c r="W175"/>
  <c r="V175"/>
  <c r="U175"/>
  <c r="T175"/>
  <c r="S175"/>
  <c r="R175"/>
  <c r="Q175"/>
  <c r="P175"/>
  <c r="D175"/>
  <c r="C175"/>
  <c r="AJ174"/>
  <c r="AI174"/>
  <c r="AH174"/>
  <c r="AG174"/>
  <c r="AF174"/>
  <c r="AE174"/>
  <c r="AD174"/>
  <c r="AC174"/>
  <c r="AB174"/>
  <c r="AA174"/>
  <c r="Z174"/>
  <c r="Y174"/>
  <c r="X174"/>
  <c r="W174"/>
  <c r="V174"/>
  <c r="U174"/>
  <c r="T174"/>
  <c r="S174"/>
  <c r="R174"/>
  <c r="Q174"/>
  <c r="P174"/>
  <c r="D174"/>
  <c r="C174"/>
  <c r="AK173"/>
  <c r="AJ173"/>
  <c r="AI173"/>
  <c r="AH173"/>
  <c r="AG173"/>
  <c r="AF173"/>
  <c r="AE173"/>
  <c r="AD173"/>
  <c r="AC173"/>
  <c r="AB173"/>
  <c r="AA173"/>
  <c r="Z173"/>
  <c r="Y173"/>
  <c r="X173"/>
  <c r="W173"/>
  <c r="V173"/>
  <c r="U173"/>
  <c r="T173"/>
  <c r="S173"/>
  <c r="R173"/>
  <c r="Q173"/>
  <c r="P173"/>
  <c r="D173"/>
  <c r="C173"/>
  <c r="AK172"/>
  <c r="AJ172"/>
  <c r="AI172"/>
  <c r="AH172"/>
  <c r="AG172"/>
  <c r="AF172"/>
  <c r="AE172"/>
  <c r="AD172"/>
  <c r="AC172"/>
  <c r="AB172"/>
  <c r="AA172"/>
  <c r="Z172"/>
  <c r="Y172"/>
  <c r="X172"/>
  <c r="W172"/>
  <c r="V172"/>
  <c r="U172"/>
  <c r="T172"/>
  <c r="S172"/>
  <c r="R172"/>
  <c r="Q172"/>
  <c r="P172"/>
  <c r="D172"/>
  <c r="C172"/>
  <c r="AK171"/>
  <c r="AJ171"/>
  <c r="AI171"/>
  <c r="AH171"/>
  <c r="AG171"/>
  <c r="AF171"/>
  <c r="AE171"/>
  <c r="AD171"/>
  <c r="AC171"/>
  <c r="AB171"/>
  <c r="AA171"/>
  <c r="Z171"/>
  <c r="Y171"/>
  <c r="X171"/>
  <c r="W171"/>
  <c r="V171"/>
  <c r="U171"/>
  <c r="T171"/>
  <c r="S171"/>
  <c r="R171"/>
  <c r="Q171"/>
  <c r="P171"/>
  <c r="D171"/>
  <c r="C171"/>
  <c r="AK170"/>
  <c r="AJ170"/>
  <c r="AI170"/>
  <c r="AH170"/>
  <c r="AG170"/>
  <c r="AF170"/>
  <c r="AE170"/>
  <c r="AD170"/>
  <c r="AC170"/>
  <c r="AB170"/>
  <c r="AA170"/>
  <c r="Z170"/>
  <c r="Y170"/>
  <c r="X170"/>
  <c r="W170"/>
  <c r="V170"/>
  <c r="U170"/>
  <c r="T170"/>
  <c r="S170"/>
  <c r="R170"/>
  <c r="Q170"/>
  <c r="P170"/>
  <c r="D170"/>
  <c r="C170"/>
  <c r="AK169"/>
  <c r="AJ169"/>
  <c r="AI169"/>
  <c r="AH169"/>
  <c r="AG169"/>
  <c r="AF169"/>
  <c r="AE169"/>
  <c r="AD169"/>
  <c r="AC169"/>
  <c r="AB169"/>
  <c r="AA169"/>
  <c r="Z169"/>
  <c r="Y169"/>
  <c r="X169"/>
  <c r="W169"/>
  <c r="V169"/>
  <c r="U169"/>
  <c r="T169"/>
  <c r="S169"/>
  <c r="R169"/>
  <c r="Q169"/>
  <c r="P169"/>
  <c r="D169"/>
  <c r="C169"/>
  <c r="AK168"/>
  <c r="AJ168"/>
  <c r="AI168"/>
  <c r="AH168"/>
  <c r="AG168"/>
  <c r="AF168"/>
  <c r="AE168"/>
  <c r="AD168"/>
  <c r="AC168"/>
  <c r="AB168"/>
  <c r="AA168"/>
  <c r="Z168"/>
  <c r="Y168"/>
  <c r="X168"/>
  <c r="W168"/>
  <c r="V168"/>
  <c r="U168"/>
  <c r="T168"/>
  <c r="S168"/>
  <c r="R168"/>
  <c r="Q168"/>
  <c r="P168"/>
  <c r="D168"/>
  <c r="C168"/>
  <c r="AK167"/>
  <c r="AJ167"/>
  <c r="AI167"/>
  <c r="AH167"/>
  <c r="AG167"/>
  <c r="AF167"/>
  <c r="AE167"/>
  <c r="AD167"/>
  <c r="AC167"/>
  <c r="AB167"/>
  <c r="AA167"/>
  <c r="Z167"/>
  <c r="Y167"/>
  <c r="X167"/>
  <c r="W167"/>
  <c r="V167"/>
  <c r="U167"/>
  <c r="T167"/>
  <c r="S167"/>
  <c r="R167"/>
  <c r="Q167"/>
  <c r="P167"/>
  <c r="D167"/>
  <c r="C167"/>
  <c r="AK166"/>
  <c r="AJ166"/>
  <c r="AI166"/>
  <c r="AH166"/>
  <c r="AG166"/>
  <c r="AF166"/>
  <c r="AE166"/>
  <c r="AD166"/>
  <c r="AC166"/>
  <c r="AB166"/>
  <c r="AA166"/>
  <c r="Z166"/>
  <c r="Y166"/>
  <c r="X166"/>
  <c r="W166"/>
  <c r="V166"/>
  <c r="U166"/>
  <c r="T166"/>
  <c r="S166"/>
  <c r="R166"/>
  <c r="Q166"/>
  <c r="P166"/>
  <c r="D166"/>
  <c r="C166"/>
  <c r="AK165"/>
  <c r="AJ165"/>
  <c r="AI165"/>
  <c r="AH165"/>
  <c r="AG165"/>
  <c r="AF165"/>
  <c r="AE165"/>
  <c r="AD165"/>
  <c r="AC165"/>
  <c r="AB165"/>
  <c r="AA165"/>
  <c r="Z165"/>
  <c r="Y165"/>
  <c r="X165"/>
  <c r="W165"/>
  <c r="V165"/>
  <c r="U165"/>
  <c r="T165"/>
  <c r="S165"/>
  <c r="R165"/>
  <c r="Q165"/>
  <c r="P165"/>
  <c r="D165"/>
  <c r="C165"/>
  <c r="AK164"/>
  <c r="AJ164"/>
  <c r="AI164"/>
  <c r="AH164"/>
  <c r="AG164"/>
  <c r="AF164"/>
  <c r="AE164"/>
  <c r="AD164"/>
  <c r="AC164"/>
  <c r="AB164"/>
  <c r="AA164"/>
  <c r="Z164"/>
  <c r="Y164"/>
  <c r="X164"/>
  <c r="W164"/>
  <c r="V164"/>
  <c r="U164"/>
  <c r="T164"/>
  <c r="S164"/>
  <c r="R164"/>
  <c r="Q164"/>
  <c r="P164"/>
  <c r="D164"/>
  <c r="C164"/>
  <c r="AK163"/>
  <c r="AJ163"/>
  <c r="AI163"/>
  <c r="AH163"/>
  <c r="AG163"/>
  <c r="AF163"/>
  <c r="AE163"/>
  <c r="AD163"/>
  <c r="AC163"/>
  <c r="AB163"/>
  <c r="AA163"/>
  <c r="Z163"/>
  <c r="Y163"/>
  <c r="X163"/>
  <c r="W163"/>
  <c r="V163"/>
  <c r="U163"/>
  <c r="T163"/>
  <c r="S163"/>
  <c r="R163"/>
  <c r="Q163"/>
  <c r="P163"/>
  <c r="D163"/>
  <c r="C163"/>
  <c r="AK162"/>
  <c r="AJ162"/>
  <c r="AI162"/>
  <c r="AH162"/>
  <c r="AG162"/>
  <c r="AF162"/>
  <c r="AE162"/>
  <c r="AD162"/>
  <c r="AC162"/>
  <c r="AB162"/>
  <c r="AA162"/>
  <c r="Z162"/>
  <c r="Y162"/>
  <c r="X162"/>
  <c r="W162"/>
  <c r="V162"/>
  <c r="U162"/>
  <c r="T162"/>
  <c r="S162"/>
  <c r="R162"/>
  <c r="Q162"/>
  <c r="P162"/>
  <c r="D162"/>
  <c r="C162"/>
  <c r="AK161"/>
  <c r="AJ161"/>
  <c r="AI161"/>
  <c r="AH161"/>
  <c r="AG161"/>
  <c r="AF161"/>
  <c r="AE161"/>
  <c r="AD161"/>
  <c r="AC161"/>
  <c r="AB161"/>
  <c r="AA161"/>
  <c r="Z161"/>
  <c r="Y161"/>
  <c r="X161"/>
  <c r="W161"/>
  <c r="V161"/>
  <c r="U161"/>
  <c r="T161"/>
  <c r="S161"/>
  <c r="R161"/>
  <c r="Q161"/>
  <c r="P161"/>
  <c r="D161"/>
  <c r="C161"/>
  <c r="AK160"/>
  <c r="AJ160"/>
  <c r="AI160"/>
  <c r="AH160"/>
  <c r="AG160"/>
  <c r="AF160"/>
  <c r="AE160"/>
  <c r="AD160"/>
  <c r="AC160"/>
  <c r="AB160"/>
  <c r="AA160"/>
  <c r="Z160"/>
  <c r="Y160"/>
  <c r="X160"/>
  <c r="W160"/>
  <c r="V160"/>
  <c r="U160"/>
  <c r="T160"/>
  <c r="S160"/>
  <c r="R160"/>
  <c r="Q160"/>
  <c r="P160"/>
  <c r="D160"/>
  <c r="C160"/>
  <c r="AK159"/>
  <c r="AJ159"/>
  <c r="AI159"/>
  <c r="AH159"/>
  <c r="AG159"/>
  <c r="AF159"/>
  <c r="AE159"/>
  <c r="AD159"/>
  <c r="AC159"/>
  <c r="AB159"/>
  <c r="AA159"/>
  <c r="Z159"/>
  <c r="Y159"/>
  <c r="X159"/>
  <c r="W159"/>
  <c r="V159"/>
  <c r="U159"/>
  <c r="T159"/>
  <c r="S159"/>
  <c r="R159"/>
  <c r="Q159"/>
  <c r="P159"/>
  <c r="D159"/>
  <c r="C159"/>
  <c r="AK158"/>
  <c r="AJ158"/>
  <c r="AI158"/>
  <c r="AH158"/>
  <c r="AG158"/>
  <c r="AF158"/>
  <c r="AE158"/>
  <c r="AD158"/>
  <c r="AC158"/>
  <c r="AB158"/>
  <c r="AA158"/>
  <c r="Z158"/>
  <c r="Y158"/>
  <c r="X158"/>
  <c r="W158"/>
  <c r="V158"/>
  <c r="U158"/>
  <c r="T158"/>
  <c r="S158"/>
  <c r="R158"/>
  <c r="Q158"/>
  <c r="P158"/>
  <c r="D158"/>
  <c r="C158"/>
  <c r="AK157"/>
  <c r="AJ157"/>
  <c r="AI157"/>
  <c r="AH157"/>
  <c r="AG157"/>
  <c r="AF157"/>
  <c r="AE157"/>
  <c r="AD157"/>
  <c r="AC157"/>
  <c r="AB157"/>
  <c r="AA157"/>
  <c r="Z157"/>
  <c r="Y157"/>
  <c r="X157"/>
  <c r="W157"/>
  <c r="V157"/>
  <c r="U157"/>
  <c r="T157"/>
  <c r="S157"/>
  <c r="R157"/>
  <c r="Q157"/>
  <c r="P157"/>
  <c r="D157"/>
  <c r="C157"/>
  <c r="AK156"/>
  <c r="AJ156"/>
  <c r="AI156"/>
  <c r="AH156"/>
  <c r="AG156"/>
  <c r="AF156"/>
  <c r="AE156"/>
  <c r="AD156"/>
  <c r="AC156"/>
  <c r="AB156"/>
  <c r="AA156"/>
  <c r="Z156"/>
  <c r="Y156"/>
  <c r="X156"/>
  <c r="W156"/>
  <c r="V156"/>
  <c r="U156"/>
  <c r="T156"/>
  <c r="S156"/>
  <c r="R156"/>
  <c r="Q156"/>
  <c r="P156"/>
  <c r="D156"/>
  <c r="C156"/>
  <c r="AK155"/>
  <c r="AJ155"/>
  <c r="AI155"/>
  <c r="AH155"/>
  <c r="AG155"/>
  <c r="AF155"/>
  <c r="AE155"/>
  <c r="AD155"/>
  <c r="AC155"/>
  <c r="AB155"/>
  <c r="AA155"/>
  <c r="Z155"/>
  <c r="Y155"/>
  <c r="X155"/>
  <c r="W155"/>
  <c r="V155"/>
  <c r="U155"/>
  <c r="T155"/>
  <c r="S155"/>
  <c r="R155"/>
  <c r="Q155"/>
  <c r="P155"/>
  <c r="D155"/>
  <c r="C155"/>
  <c r="AK154"/>
  <c r="AJ154"/>
  <c r="AI154"/>
  <c r="AH154"/>
  <c r="AG154"/>
  <c r="AF154"/>
  <c r="AE154"/>
  <c r="AD154"/>
  <c r="AC154"/>
  <c r="AB154"/>
  <c r="AA154"/>
  <c r="Z154"/>
  <c r="Y154"/>
  <c r="X154"/>
  <c r="W154"/>
  <c r="V154"/>
  <c r="U154"/>
  <c r="T154"/>
  <c r="S154"/>
  <c r="R154"/>
  <c r="Q154"/>
  <c r="P154"/>
  <c r="D154"/>
  <c r="C154"/>
  <c r="AK153"/>
  <c r="AJ153"/>
  <c r="AI153"/>
  <c r="AH153"/>
  <c r="AG153"/>
  <c r="AF153"/>
  <c r="AE153"/>
  <c r="AD153"/>
  <c r="AC153"/>
  <c r="AB153"/>
  <c r="AA153"/>
  <c r="Z153"/>
  <c r="Y153"/>
  <c r="X153"/>
  <c r="W153"/>
  <c r="V153"/>
  <c r="U153"/>
  <c r="T153"/>
  <c r="S153"/>
  <c r="R153"/>
  <c r="Q153"/>
  <c r="P153"/>
  <c r="D153"/>
  <c r="C153"/>
  <c r="AK152"/>
  <c r="AJ152"/>
  <c r="AI152"/>
  <c r="AH152"/>
  <c r="AG152"/>
  <c r="AF152"/>
  <c r="AE152"/>
  <c r="AD152"/>
  <c r="AC152"/>
  <c r="AB152"/>
  <c r="AA152"/>
  <c r="Z152"/>
  <c r="Y152"/>
  <c r="X152"/>
  <c r="W152"/>
  <c r="V152"/>
  <c r="U152"/>
  <c r="T152"/>
  <c r="S152"/>
  <c r="R152"/>
  <c r="Q152"/>
  <c r="P152"/>
  <c r="D152"/>
  <c r="C152"/>
  <c r="AK151"/>
  <c r="AJ151"/>
  <c r="AI151"/>
  <c r="AH151"/>
  <c r="AG151"/>
  <c r="AF151"/>
  <c r="AE151"/>
  <c r="AD151"/>
  <c r="AC151"/>
  <c r="AB151"/>
  <c r="AA151"/>
  <c r="Z151"/>
  <c r="Y151"/>
  <c r="X151"/>
  <c r="W151"/>
  <c r="V151"/>
  <c r="U151"/>
  <c r="T151"/>
  <c r="S151"/>
  <c r="R151"/>
  <c r="Q151"/>
  <c r="P151"/>
  <c r="D151"/>
  <c r="C151"/>
  <c r="AK150"/>
  <c r="AJ150"/>
  <c r="AI150"/>
  <c r="AH150"/>
  <c r="AG150"/>
  <c r="AF150"/>
  <c r="AE150"/>
  <c r="AD150"/>
  <c r="AC150"/>
  <c r="AB150"/>
  <c r="AA150"/>
  <c r="Z150"/>
  <c r="Y150"/>
  <c r="X150"/>
  <c r="W150"/>
  <c r="V150"/>
  <c r="U150"/>
  <c r="T150"/>
  <c r="S150"/>
  <c r="R150"/>
  <c r="Q150"/>
  <c r="P150"/>
  <c r="D150"/>
  <c r="AK149"/>
  <c r="AJ149"/>
  <c r="AI149"/>
  <c r="AH149"/>
  <c r="AG149"/>
  <c r="AF149"/>
  <c r="AE149"/>
  <c r="AD149"/>
  <c r="AC149"/>
  <c r="AB149"/>
  <c r="AA149"/>
  <c r="Z149"/>
  <c r="Y149"/>
  <c r="X149"/>
  <c r="W149"/>
  <c r="V149"/>
  <c r="U149"/>
  <c r="T149"/>
  <c r="S149"/>
  <c r="R149"/>
  <c r="Q149"/>
  <c r="P149"/>
  <c r="D149"/>
  <c r="C149"/>
  <c r="AK148"/>
  <c r="AJ148"/>
  <c r="AI148"/>
  <c r="AH148"/>
  <c r="AG148"/>
  <c r="AF148"/>
  <c r="AE148"/>
  <c r="AD148"/>
  <c r="AC148"/>
  <c r="AB148"/>
  <c r="AA148"/>
  <c r="Z148"/>
  <c r="Y148"/>
  <c r="X148"/>
  <c r="W148"/>
  <c r="V148"/>
  <c r="U148"/>
  <c r="T148"/>
  <c r="S148"/>
  <c r="R148"/>
  <c r="Q148"/>
  <c r="P148"/>
  <c r="D148"/>
  <c r="C148"/>
  <c r="AK147"/>
  <c r="AJ147"/>
  <c r="AI147"/>
  <c r="AH147"/>
  <c r="AG147"/>
  <c r="AF147"/>
  <c r="AE147"/>
  <c r="AD147"/>
  <c r="AC147"/>
  <c r="AB147"/>
  <c r="AA147"/>
  <c r="Z147"/>
  <c r="Y147"/>
  <c r="X147"/>
  <c r="W147"/>
  <c r="V147"/>
  <c r="U147"/>
  <c r="T147"/>
  <c r="S147"/>
  <c r="R147"/>
  <c r="Q147"/>
  <c r="P147"/>
  <c r="D147"/>
  <c r="C147"/>
  <c r="AK146"/>
  <c r="AJ146"/>
  <c r="AI146"/>
  <c r="AH146"/>
  <c r="AG146"/>
  <c r="AF146"/>
  <c r="AE146"/>
  <c r="AD146"/>
  <c r="AC146"/>
  <c r="AB146"/>
  <c r="AA146"/>
  <c r="Z146"/>
  <c r="Y146"/>
  <c r="X146"/>
  <c r="W146"/>
  <c r="V146"/>
  <c r="U146"/>
  <c r="T146"/>
  <c r="S146"/>
  <c r="R146"/>
  <c r="Q146"/>
  <c r="P146"/>
  <c r="D146"/>
  <c r="C146"/>
  <c r="AK145"/>
  <c r="AJ145"/>
  <c r="AI145"/>
  <c r="AH145"/>
  <c r="AG145"/>
  <c r="AF145"/>
  <c r="AE145"/>
  <c r="AD145"/>
  <c r="AC145"/>
  <c r="AB145"/>
  <c r="AA145"/>
  <c r="Z145"/>
  <c r="Y145"/>
  <c r="X145"/>
  <c r="W145"/>
  <c r="V145"/>
  <c r="U145"/>
  <c r="T145"/>
  <c r="S145"/>
  <c r="R145"/>
  <c r="Q145"/>
  <c r="P145"/>
  <c r="D145"/>
  <c r="C145"/>
  <c r="AJ144"/>
  <c r="AI144"/>
  <c r="AH144"/>
  <c r="AG144"/>
  <c r="AF144"/>
  <c r="AE144"/>
  <c r="AD144"/>
  <c r="AC144"/>
  <c r="AB144"/>
  <c r="AA144"/>
  <c r="Z144"/>
  <c r="Y144"/>
  <c r="X144"/>
  <c r="W144"/>
  <c r="V144"/>
  <c r="U144"/>
  <c r="T144"/>
  <c r="S144"/>
  <c r="R144"/>
  <c r="Q144"/>
  <c r="P144"/>
  <c r="D144"/>
  <c r="C144"/>
  <c r="AK143"/>
  <c r="AJ143"/>
  <c r="AI143"/>
  <c r="AH143"/>
  <c r="AG143"/>
  <c r="AF143"/>
  <c r="AE143"/>
  <c r="AD143"/>
  <c r="AC143"/>
  <c r="AB143"/>
  <c r="AA143"/>
  <c r="Z143"/>
  <c r="Y143"/>
  <c r="X143"/>
  <c r="W143"/>
  <c r="V143"/>
  <c r="U143"/>
  <c r="T143"/>
  <c r="S143"/>
  <c r="R143"/>
  <c r="Q143"/>
  <c r="P143"/>
  <c r="D143"/>
  <c r="C143"/>
  <c r="AK142"/>
  <c r="AJ142"/>
  <c r="AI142"/>
  <c r="AH142"/>
  <c r="AG142"/>
  <c r="AF142"/>
  <c r="AE142"/>
  <c r="AD142"/>
  <c r="AC142"/>
  <c r="AB142"/>
  <c r="AA142"/>
  <c r="Z142"/>
  <c r="Y142"/>
  <c r="X142"/>
  <c r="W142"/>
  <c r="V142"/>
  <c r="U142"/>
  <c r="T142"/>
  <c r="S142"/>
  <c r="R142"/>
  <c r="Q142"/>
  <c r="P142"/>
  <c r="D142"/>
  <c r="C142"/>
  <c r="AK141"/>
  <c r="AJ141"/>
  <c r="AI141"/>
  <c r="AH141"/>
  <c r="AG141"/>
  <c r="AF141"/>
  <c r="AE141"/>
  <c r="AD141"/>
  <c r="AC141"/>
  <c r="AB141"/>
  <c r="AA141"/>
  <c r="Z141"/>
  <c r="Y141"/>
  <c r="X141"/>
  <c r="W141"/>
  <c r="V141"/>
  <c r="U141"/>
  <c r="T141"/>
  <c r="S141"/>
  <c r="R141"/>
  <c r="Q141"/>
  <c r="P141"/>
  <c r="D141"/>
  <c r="C141"/>
  <c r="AK140"/>
  <c r="AJ140"/>
  <c r="AI140"/>
  <c r="AH140"/>
  <c r="AG140"/>
  <c r="AF140"/>
  <c r="AE140"/>
  <c r="AD140"/>
  <c r="AC140"/>
  <c r="AB140"/>
  <c r="AA140"/>
  <c r="Z140"/>
  <c r="Y140"/>
  <c r="X140"/>
  <c r="W140"/>
  <c r="V140"/>
  <c r="U140"/>
  <c r="T140"/>
  <c r="S140"/>
  <c r="R140"/>
  <c r="Q140"/>
  <c r="P140"/>
  <c r="D140"/>
  <c r="C140"/>
  <c r="AK139"/>
  <c r="AJ139"/>
  <c r="AI139"/>
  <c r="AH139"/>
  <c r="AG139"/>
  <c r="AF139"/>
  <c r="AE139"/>
  <c r="AD139"/>
  <c r="AC139"/>
  <c r="AB139"/>
  <c r="AA139"/>
  <c r="Z139"/>
  <c r="Y139"/>
  <c r="X139"/>
  <c r="W139"/>
  <c r="V139"/>
  <c r="U139"/>
  <c r="T139"/>
  <c r="S139"/>
  <c r="R139"/>
  <c r="Q139"/>
  <c r="P139"/>
  <c r="D139"/>
  <c r="C139"/>
  <c r="AK138"/>
  <c r="AJ138"/>
  <c r="AI138"/>
  <c r="AH138"/>
  <c r="AG138"/>
  <c r="AF138"/>
  <c r="AE138"/>
  <c r="AD138"/>
  <c r="AC138"/>
  <c r="AB138"/>
  <c r="AA138"/>
  <c r="Z138"/>
  <c r="Y138"/>
  <c r="X138"/>
  <c r="W138"/>
  <c r="V138"/>
  <c r="U138"/>
  <c r="T138"/>
  <c r="S138"/>
  <c r="R138"/>
  <c r="Q138"/>
  <c r="P138"/>
  <c r="D138"/>
  <c r="C138"/>
  <c r="AK137"/>
  <c r="AJ137"/>
  <c r="AI137"/>
  <c r="AH137"/>
  <c r="AG137"/>
  <c r="AF137"/>
  <c r="AE137"/>
  <c r="AD137"/>
  <c r="AC137"/>
  <c r="AB137"/>
  <c r="AA137"/>
  <c r="Z137"/>
  <c r="Y137"/>
  <c r="X137"/>
  <c r="W137"/>
  <c r="V137"/>
  <c r="U137"/>
  <c r="T137"/>
  <c r="S137"/>
  <c r="R137"/>
  <c r="Q137"/>
  <c r="P137"/>
  <c r="D137"/>
  <c r="C137"/>
  <c r="AK136"/>
  <c r="AJ136"/>
  <c r="AI136"/>
  <c r="AH136"/>
  <c r="AG136"/>
  <c r="AF136"/>
  <c r="AE136"/>
  <c r="AD136"/>
  <c r="AC136"/>
  <c r="AB136"/>
  <c r="AA136"/>
  <c r="Z136"/>
  <c r="Y136"/>
  <c r="X136"/>
  <c r="W136"/>
  <c r="V136"/>
  <c r="U136"/>
  <c r="T136"/>
  <c r="S136"/>
  <c r="R136"/>
  <c r="Q136"/>
  <c r="P136"/>
  <c r="D136"/>
  <c r="C136"/>
  <c r="AK135"/>
  <c r="AJ135"/>
  <c r="AI135"/>
  <c r="AH135"/>
  <c r="AG135"/>
  <c r="AF135"/>
  <c r="AE135"/>
  <c r="AD135"/>
  <c r="AC135"/>
  <c r="AB135"/>
  <c r="AA135"/>
  <c r="Z135"/>
  <c r="Y135"/>
  <c r="X135"/>
  <c r="W135"/>
  <c r="V135"/>
  <c r="U135"/>
  <c r="T135"/>
  <c r="S135"/>
  <c r="R135"/>
  <c r="Q135"/>
  <c r="P135"/>
  <c r="D135"/>
  <c r="C135"/>
  <c r="AK134"/>
  <c r="AJ134"/>
  <c r="AI134"/>
  <c r="AH134"/>
  <c r="AG134"/>
  <c r="AF134"/>
  <c r="AE134"/>
  <c r="AD134"/>
  <c r="AC134"/>
  <c r="AB134"/>
  <c r="AA134"/>
  <c r="Z134"/>
  <c r="Y134"/>
  <c r="X134"/>
  <c r="W134"/>
  <c r="V134"/>
  <c r="U134"/>
  <c r="T134"/>
  <c r="S134"/>
  <c r="R134"/>
  <c r="Q134"/>
  <c r="P134"/>
  <c r="D134"/>
  <c r="C134"/>
  <c r="AK133"/>
  <c r="AJ133"/>
  <c r="AI133"/>
  <c r="AH133"/>
  <c r="AG133"/>
  <c r="AF133"/>
  <c r="AE133"/>
  <c r="AD133"/>
  <c r="AC133"/>
  <c r="AB133"/>
  <c r="AA133"/>
  <c r="Z133"/>
  <c r="Y133"/>
  <c r="X133"/>
  <c r="W133"/>
  <c r="V133"/>
  <c r="U133"/>
  <c r="T133"/>
  <c r="S133"/>
  <c r="R133"/>
  <c r="Q133"/>
  <c r="P133"/>
  <c r="D133"/>
  <c r="C133"/>
  <c r="AK132"/>
  <c r="AJ132"/>
  <c r="AI132"/>
  <c r="AH132"/>
  <c r="AG132"/>
  <c r="AF132"/>
  <c r="AE132"/>
  <c r="AD132"/>
  <c r="AC132"/>
  <c r="AB132"/>
  <c r="AA132"/>
  <c r="Z132"/>
  <c r="Y132"/>
  <c r="X132"/>
  <c r="W132"/>
  <c r="V132"/>
  <c r="U132"/>
  <c r="T132"/>
  <c r="S132"/>
  <c r="R132"/>
  <c r="Q132"/>
  <c r="P132"/>
  <c r="D132"/>
  <c r="C132"/>
  <c r="AK131"/>
  <c r="AJ131"/>
  <c r="AI131"/>
  <c r="AH131"/>
  <c r="AG131"/>
  <c r="AF131"/>
  <c r="AE131"/>
  <c r="AD131"/>
  <c r="AC131"/>
  <c r="AB131"/>
  <c r="AA131"/>
  <c r="Z131"/>
  <c r="Y131"/>
  <c r="X131"/>
  <c r="W131"/>
  <c r="V131"/>
  <c r="U131"/>
  <c r="T131"/>
  <c r="S131"/>
  <c r="R131"/>
  <c r="Q131"/>
  <c r="P131"/>
  <c r="D131"/>
  <c r="C131"/>
  <c r="AJ130"/>
  <c r="AI130"/>
  <c r="AH130"/>
  <c r="AG130"/>
  <c r="AF130"/>
  <c r="AE130"/>
  <c r="AD130"/>
  <c r="AC130"/>
  <c r="AB130"/>
  <c r="AA130"/>
  <c r="Z130"/>
  <c r="Y130"/>
  <c r="X130"/>
  <c r="W130"/>
  <c r="V130"/>
  <c r="U130"/>
  <c r="T130"/>
  <c r="S130"/>
  <c r="R130"/>
  <c r="Q130"/>
  <c r="P130"/>
  <c r="D130"/>
  <c r="C130"/>
  <c r="AK129"/>
  <c r="AJ129"/>
  <c r="AI129"/>
  <c r="AH129"/>
  <c r="AG129"/>
  <c r="AF129"/>
  <c r="AE129"/>
  <c r="AD129"/>
  <c r="AC129"/>
  <c r="AB129"/>
  <c r="AA129"/>
  <c r="Z129"/>
  <c r="Y129"/>
  <c r="X129"/>
  <c r="W129"/>
  <c r="V129"/>
  <c r="U129"/>
  <c r="T129"/>
  <c r="S129"/>
  <c r="R129"/>
  <c r="Q129"/>
  <c r="P129"/>
  <c r="D129"/>
  <c r="C129"/>
  <c r="AK128"/>
  <c r="AJ128"/>
  <c r="AI128"/>
  <c r="AH128"/>
  <c r="AG128"/>
  <c r="AF128"/>
  <c r="AE128"/>
  <c r="AD128"/>
  <c r="AC128"/>
  <c r="AB128"/>
  <c r="AA128"/>
  <c r="Z128"/>
  <c r="Y128"/>
  <c r="X128"/>
  <c r="W128"/>
  <c r="V128"/>
  <c r="U128"/>
  <c r="T128"/>
  <c r="S128"/>
  <c r="R128"/>
  <c r="Q128"/>
  <c r="P128"/>
  <c r="D128"/>
  <c r="C128"/>
  <c r="AK127"/>
  <c r="AJ127"/>
  <c r="AI127"/>
  <c r="AH127"/>
  <c r="AG127"/>
  <c r="AF127"/>
  <c r="AE127"/>
  <c r="AD127"/>
  <c r="AC127"/>
  <c r="AB127"/>
  <c r="AA127"/>
  <c r="Z127"/>
  <c r="Y127"/>
  <c r="X127"/>
  <c r="W127"/>
  <c r="V127"/>
  <c r="U127"/>
  <c r="T127"/>
  <c r="S127"/>
  <c r="R127"/>
  <c r="Q127"/>
  <c r="P127"/>
  <c r="D127"/>
  <c r="C127"/>
  <c r="AK126"/>
  <c r="AJ126"/>
  <c r="AI126"/>
  <c r="AH126"/>
  <c r="AG126"/>
  <c r="AF126"/>
  <c r="AE126"/>
  <c r="AD126"/>
  <c r="AC126"/>
  <c r="AB126"/>
  <c r="AA126"/>
  <c r="Z126"/>
  <c r="Y126"/>
  <c r="X126"/>
  <c r="W126"/>
  <c r="V126"/>
  <c r="U126"/>
  <c r="T126"/>
  <c r="S126"/>
  <c r="R126"/>
  <c r="Q126"/>
  <c r="P126"/>
  <c r="D126"/>
  <c r="C126"/>
  <c r="AK125"/>
  <c r="AJ125"/>
  <c r="AI125"/>
  <c r="AH125"/>
  <c r="AG125"/>
  <c r="AF125"/>
  <c r="AE125"/>
  <c r="AD125"/>
  <c r="AC125"/>
  <c r="AB125"/>
  <c r="AA125"/>
  <c r="Z125"/>
  <c r="Y125"/>
  <c r="X125"/>
  <c r="W125"/>
  <c r="V125"/>
  <c r="U125"/>
  <c r="T125"/>
  <c r="S125"/>
  <c r="R125"/>
  <c r="Q125"/>
  <c r="P125"/>
  <c r="D125"/>
  <c r="C125"/>
  <c r="AK124"/>
  <c r="AJ124"/>
  <c r="AI124"/>
  <c r="AH124"/>
  <c r="AG124"/>
  <c r="AF124"/>
  <c r="AE124"/>
  <c r="AD124"/>
  <c r="AC124"/>
  <c r="AB124"/>
  <c r="AA124"/>
  <c r="Z124"/>
  <c r="Y124"/>
  <c r="X124"/>
  <c r="W124"/>
  <c r="V124"/>
  <c r="U124"/>
  <c r="T124"/>
  <c r="S124"/>
  <c r="R124"/>
  <c r="Q124"/>
  <c r="P124"/>
  <c r="D124"/>
  <c r="C124"/>
  <c r="AK123"/>
  <c r="AJ123"/>
  <c r="AI123"/>
  <c r="AH123"/>
  <c r="AG123"/>
  <c r="AF123"/>
  <c r="AE123"/>
  <c r="AD123"/>
  <c r="AC123"/>
  <c r="AB123"/>
  <c r="AA123"/>
  <c r="Z123"/>
  <c r="Y123"/>
  <c r="X123"/>
  <c r="W123"/>
  <c r="V123"/>
  <c r="U123"/>
  <c r="T123"/>
  <c r="S123"/>
  <c r="R123"/>
  <c r="Q123"/>
  <c r="P123"/>
  <c r="D123"/>
  <c r="C123"/>
  <c r="AK122"/>
  <c r="AJ122"/>
  <c r="AI122"/>
  <c r="AH122"/>
  <c r="AG122"/>
  <c r="AF122"/>
  <c r="AE122"/>
  <c r="AD122"/>
  <c r="AC122"/>
  <c r="AB122"/>
  <c r="AA122"/>
  <c r="Z122"/>
  <c r="Y122"/>
  <c r="X122"/>
  <c r="W122"/>
  <c r="V122"/>
  <c r="U122"/>
  <c r="T122"/>
  <c r="S122"/>
  <c r="R122"/>
  <c r="Q122"/>
  <c r="P122"/>
  <c r="D122"/>
  <c r="C122"/>
  <c r="AK121"/>
  <c r="AJ121"/>
  <c r="AI121"/>
  <c r="AH121"/>
  <c r="AG121"/>
  <c r="AF121"/>
  <c r="AE121"/>
  <c r="AD121"/>
  <c r="AC121"/>
  <c r="AB121"/>
  <c r="AA121"/>
  <c r="Z121"/>
  <c r="Y121"/>
  <c r="X121"/>
  <c r="W121"/>
  <c r="V121"/>
  <c r="U121"/>
  <c r="T121"/>
  <c r="S121"/>
  <c r="R121"/>
  <c r="Q121"/>
  <c r="P121"/>
  <c r="D121"/>
  <c r="C121"/>
  <c r="AK120"/>
  <c r="AJ120"/>
  <c r="AI120"/>
  <c r="AH120"/>
  <c r="AG120"/>
  <c r="AF120"/>
  <c r="AE120"/>
  <c r="AD120"/>
  <c r="AC120"/>
  <c r="AB120"/>
  <c r="AA120"/>
  <c r="Z120"/>
  <c r="Y120"/>
  <c r="X120"/>
  <c r="W120"/>
  <c r="V120"/>
  <c r="U120"/>
  <c r="T120"/>
  <c r="S120"/>
  <c r="R120"/>
  <c r="Q120"/>
  <c r="P120"/>
  <c r="D120"/>
  <c r="C120"/>
  <c r="AK119"/>
  <c r="AJ119"/>
  <c r="AI119"/>
  <c r="AH119"/>
  <c r="AG119"/>
  <c r="AF119"/>
  <c r="AE119"/>
  <c r="AD119"/>
  <c r="AC119"/>
  <c r="AB119"/>
  <c r="AA119"/>
  <c r="Z119"/>
  <c r="Y119"/>
  <c r="X119"/>
  <c r="W119"/>
  <c r="V119"/>
  <c r="U119"/>
  <c r="T119"/>
  <c r="S119"/>
  <c r="R119"/>
  <c r="Q119"/>
  <c r="P119"/>
  <c r="D119"/>
  <c r="C119"/>
  <c r="AJ118"/>
  <c r="AI118"/>
  <c r="AH118"/>
  <c r="AG118"/>
  <c r="AF118"/>
  <c r="AE118"/>
  <c r="AD118"/>
  <c r="AC118"/>
  <c r="AB118"/>
  <c r="AA118"/>
  <c r="Z118"/>
  <c r="Y118"/>
  <c r="X118"/>
  <c r="W118"/>
  <c r="V118"/>
  <c r="U118"/>
  <c r="T118"/>
  <c r="S118"/>
  <c r="R118"/>
  <c r="Q118"/>
  <c r="P118"/>
  <c r="D118"/>
  <c r="C118"/>
  <c r="AK117"/>
  <c r="AJ117"/>
  <c r="AI117"/>
  <c r="AH117"/>
  <c r="AG117"/>
  <c r="AF117"/>
  <c r="AE117"/>
  <c r="AD117"/>
  <c r="AC117"/>
  <c r="AB117"/>
  <c r="AA117"/>
  <c r="Z117"/>
  <c r="Y117"/>
  <c r="X117"/>
  <c r="W117"/>
  <c r="V117"/>
  <c r="U117"/>
  <c r="T117"/>
  <c r="S117"/>
  <c r="R117"/>
  <c r="Q117"/>
  <c r="P117"/>
  <c r="D117"/>
  <c r="C117"/>
  <c r="AK116"/>
  <c r="AJ116"/>
  <c r="AI116"/>
  <c r="AH116"/>
  <c r="AG116"/>
  <c r="AF116"/>
  <c r="AE116"/>
  <c r="AD116"/>
  <c r="AC116"/>
  <c r="AB116"/>
  <c r="AA116"/>
  <c r="Z116"/>
  <c r="Y116"/>
  <c r="X116"/>
  <c r="W116"/>
  <c r="V116"/>
  <c r="U116"/>
  <c r="T116"/>
  <c r="S116"/>
  <c r="R116"/>
  <c r="Q116"/>
  <c r="P116"/>
  <c r="D116"/>
  <c r="C116"/>
  <c r="AK115"/>
  <c r="AJ115"/>
  <c r="AI115"/>
  <c r="AH115"/>
  <c r="AG115"/>
  <c r="AF115"/>
  <c r="AE115"/>
  <c r="AD115"/>
  <c r="AC115"/>
  <c r="AB115"/>
  <c r="AA115"/>
  <c r="Z115"/>
  <c r="Y115"/>
  <c r="X115"/>
  <c r="W115"/>
  <c r="V115"/>
  <c r="U115"/>
  <c r="T115"/>
  <c r="S115"/>
  <c r="R115"/>
  <c r="Q115"/>
  <c r="P115"/>
  <c r="D115"/>
  <c r="C115"/>
  <c r="AJ114"/>
  <c r="AI114"/>
  <c r="AH114"/>
  <c r="AG114"/>
  <c r="AF114"/>
  <c r="AE114"/>
  <c r="AD114"/>
  <c r="AC114"/>
  <c r="AB114"/>
  <c r="AA114"/>
  <c r="Z114"/>
  <c r="Y114"/>
  <c r="X114"/>
  <c r="W114"/>
  <c r="V114"/>
  <c r="U114"/>
  <c r="T114"/>
  <c r="S114"/>
  <c r="R114"/>
  <c r="Q114"/>
  <c r="P114"/>
  <c r="D114"/>
  <c r="C114"/>
  <c r="AK113"/>
  <c r="AJ113"/>
  <c r="AI113"/>
  <c r="AH113"/>
  <c r="AG113"/>
  <c r="AF113"/>
  <c r="AE113"/>
  <c r="AD113"/>
  <c r="AC113"/>
  <c r="AB113"/>
  <c r="AA113"/>
  <c r="Z113"/>
  <c r="Y113"/>
  <c r="X113"/>
  <c r="W113"/>
  <c r="V113"/>
  <c r="U113"/>
  <c r="T113"/>
  <c r="S113"/>
  <c r="R113"/>
  <c r="Q113"/>
  <c r="P113"/>
  <c r="D113"/>
  <c r="C113"/>
  <c r="AK112"/>
  <c r="AJ112"/>
  <c r="AI112"/>
  <c r="AH112"/>
  <c r="AG112"/>
  <c r="AF112"/>
  <c r="AE112"/>
  <c r="AD112"/>
  <c r="AC112"/>
  <c r="AB112"/>
  <c r="AA112"/>
  <c r="Z112"/>
  <c r="Y112"/>
  <c r="X112"/>
  <c r="W112"/>
  <c r="V112"/>
  <c r="U112"/>
  <c r="T112"/>
  <c r="S112"/>
  <c r="R112"/>
  <c r="Q112"/>
  <c r="P112"/>
  <c r="D112"/>
  <c r="C112"/>
  <c r="AK111"/>
  <c r="AJ111"/>
  <c r="AI111"/>
  <c r="AH111"/>
  <c r="AG111"/>
  <c r="AF111"/>
  <c r="AE111"/>
  <c r="AD111"/>
  <c r="AC111"/>
  <c r="AB111"/>
  <c r="AA111"/>
  <c r="Z111"/>
  <c r="Y111"/>
  <c r="X111"/>
  <c r="W111"/>
  <c r="V111"/>
  <c r="U111"/>
  <c r="T111"/>
  <c r="S111"/>
  <c r="R111"/>
  <c r="Q111"/>
  <c r="P111"/>
  <c r="D111"/>
  <c r="C111"/>
  <c r="AJ110"/>
  <c r="AI110"/>
  <c r="AH110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D110"/>
  <c r="C110"/>
  <c r="AK109"/>
  <c r="AJ109"/>
  <c r="AI109"/>
  <c r="AH109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P109"/>
  <c r="D109"/>
  <c r="C109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D108"/>
  <c r="C108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D107"/>
  <c r="C107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D106"/>
  <c r="C106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D105"/>
  <c r="C105"/>
  <c r="AK104"/>
  <c r="AJ104"/>
  <c r="AI104"/>
  <c r="AH104"/>
  <c r="AG104"/>
  <c r="AF104"/>
  <c r="AE104"/>
  <c r="AD104"/>
  <c r="AC104"/>
  <c r="AB104"/>
  <c r="AA104"/>
  <c r="Z104"/>
  <c r="Y104"/>
  <c r="X104"/>
  <c r="W104"/>
  <c r="V104"/>
  <c r="U104"/>
  <c r="T104"/>
  <c r="S104"/>
  <c r="R104"/>
  <c r="Q104"/>
  <c r="P104"/>
  <c r="D104"/>
  <c r="C104"/>
  <c r="AK103"/>
  <c r="AJ103"/>
  <c r="AI103"/>
  <c r="AH103"/>
  <c r="AG103"/>
  <c r="AF103"/>
  <c r="AE103"/>
  <c r="AD103"/>
  <c r="AC103"/>
  <c r="AB103"/>
  <c r="AA103"/>
  <c r="Z103"/>
  <c r="Y103"/>
  <c r="X103"/>
  <c r="W103"/>
  <c r="V103"/>
  <c r="U103"/>
  <c r="T103"/>
  <c r="S103"/>
  <c r="R103"/>
  <c r="Q103"/>
  <c r="P103"/>
  <c r="D103"/>
  <c r="C103"/>
  <c r="AK102"/>
  <c r="AJ102"/>
  <c r="AI102"/>
  <c r="AH102"/>
  <c r="AG102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D102"/>
  <c r="C102"/>
  <c r="AK101"/>
  <c r="AJ101"/>
  <c r="AI101"/>
  <c r="AH101"/>
  <c r="AG101"/>
  <c r="AF101"/>
  <c r="AE101"/>
  <c r="AD101"/>
  <c r="AC101"/>
  <c r="AB101"/>
  <c r="AA101"/>
  <c r="Z101"/>
  <c r="Y101"/>
  <c r="X101"/>
  <c r="W101"/>
  <c r="V101"/>
  <c r="U101"/>
  <c r="T101"/>
  <c r="S101"/>
  <c r="R101"/>
  <c r="Q101"/>
  <c r="P101"/>
  <c r="D101"/>
  <c r="C101"/>
  <c r="AK100"/>
  <c r="AJ100"/>
  <c r="AI100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D100"/>
  <c r="C100"/>
  <c r="AK99"/>
  <c r="AJ99"/>
  <c r="AI99"/>
  <c r="AH99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D99"/>
  <c r="C99"/>
  <c r="AK98"/>
  <c r="AJ98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D98"/>
  <c r="C98"/>
  <c r="AK97"/>
  <c r="AJ97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D97"/>
  <c r="C97"/>
  <c r="AK96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D96"/>
  <c r="C96"/>
  <c r="AK95"/>
  <c r="AJ95"/>
  <c r="AI95"/>
  <c r="AH95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D95"/>
  <c r="C95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D94"/>
  <c r="C94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D93"/>
  <c r="C93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D92"/>
  <c r="C92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D91"/>
  <c r="C91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D90"/>
  <c r="C90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D89"/>
  <c r="C89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D88"/>
  <c r="C88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D87"/>
  <c r="C87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D86"/>
  <c r="C86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D85"/>
  <c r="C85"/>
  <c r="AK84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D84"/>
  <c r="C84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D83"/>
  <c r="C83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D82"/>
  <c r="C82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D81"/>
  <c r="C81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D80"/>
  <c r="C80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D79"/>
  <c r="C79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D78"/>
  <c r="C78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D77"/>
  <c r="C77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D76"/>
  <c r="C76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D75"/>
  <c r="C75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D74"/>
  <c r="C74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D73"/>
  <c r="C73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D72"/>
  <c r="C72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D71"/>
  <c r="C71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D70"/>
  <c r="C70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D69"/>
  <c r="C69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D68"/>
  <c r="C68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D67"/>
  <c r="C67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D66"/>
  <c r="C66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D65"/>
  <c r="C65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D64"/>
  <c r="C64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D63"/>
  <c r="C63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D62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D61"/>
  <c r="C61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D60"/>
  <c r="C60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D59"/>
  <c r="C59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D58"/>
  <c r="C58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D57"/>
  <c r="C57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D56"/>
  <c r="C56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D55"/>
  <c r="C55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D54"/>
  <c r="C54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D53"/>
  <c r="C53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D52"/>
  <c r="C52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D51"/>
  <c r="C51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D50"/>
  <c r="C50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D49"/>
  <c r="C49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D48"/>
  <c r="C48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D47"/>
  <c r="C47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D46"/>
  <c r="C46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D45"/>
  <c r="C45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D44"/>
  <c r="C44"/>
  <c r="D43"/>
  <c r="C43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D42"/>
  <c r="C42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D41"/>
  <c r="C41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D40"/>
  <c r="C40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D39"/>
  <c r="C39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D38"/>
  <c r="C38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D37"/>
  <c r="C37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D36"/>
  <c r="C36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D35"/>
  <c r="C35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D34"/>
  <c r="C34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D33"/>
  <c r="C33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D32"/>
  <c r="C32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D31"/>
  <c r="C31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D30"/>
  <c r="C30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D29"/>
  <c r="C29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D28"/>
  <c r="C28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D27"/>
  <c r="C27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D26"/>
  <c r="C26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D25"/>
  <c r="C25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D24"/>
  <c r="C24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D23"/>
  <c r="C23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D22"/>
  <c r="C22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D21"/>
  <c r="C21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D20"/>
  <c r="C20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D19"/>
  <c r="C19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D18"/>
  <c r="C18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D17"/>
  <c r="C17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D16"/>
  <c r="C16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D15"/>
  <c r="C15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D14"/>
  <c r="C14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D13"/>
  <c r="C13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D12"/>
  <c r="C12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D11"/>
  <c r="C11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D10"/>
  <c r="C10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D9"/>
  <c r="C9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D8"/>
  <c r="C8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D7"/>
  <c r="C7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D6"/>
  <c r="C6"/>
  <c r="B6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50" s="1"/>
  <c r="B251" s="1"/>
  <c r="B252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D5"/>
  <c r="C5"/>
</calcChain>
</file>

<file path=xl/sharedStrings.xml><?xml version="1.0" encoding="utf-8"?>
<sst xmlns="http://schemas.openxmlformats.org/spreadsheetml/2006/main" count="18" uniqueCount="16">
  <si>
    <t>№</t>
  </si>
  <si>
    <t>Наименование товара</t>
  </si>
  <si>
    <t>Ед.изм.</t>
  </si>
  <si>
    <t>Цена</t>
  </si>
  <si>
    <t>Производитель</t>
  </si>
  <si>
    <t>Газосварочное оборудование</t>
  </si>
  <si>
    <t>Моющие средства и сан.порошки</t>
  </si>
  <si>
    <t>Польша</t>
  </si>
  <si>
    <t>ПРАЙС-ЛИСТ на ЛАКОКРАСОЧНУЮ ПРОДУКЦИЮ</t>
  </si>
  <si>
    <t>Мелкая тара</t>
  </si>
  <si>
    <t>Промышленная тара</t>
  </si>
  <si>
    <t>Сверла по металлу</t>
  </si>
  <si>
    <t>Джизах,Фергана</t>
  </si>
  <si>
    <t>Рубероид 11 кв.м\ПАП</t>
  </si>
  <si>
    <r>
      <rPr>
        <b/>
        <sz val="12"/>
        <color rgb="FFFFC000"/>
        <rFont val="Century Gothic"/>
        <family val="2"/>
        <charset val="204"/>
      </rPr>
      <t>Общество с ограниченной ответственностью</t>
    </r>
    <r>
      <rPr>
        <b/>
        <sz val="12"/>
        <color theme="1"/>
        <rFont val="Century Gothic"/>
        <family val="2"/>
        <charset val="204"/>
      </rPr>
      <t xml:space="preserve">
</t>
    </r>
    <r>
      <rPr>
        <b/>
        <sz val="12"/>
        <color rgb="FFFFC000"/>
        <rFont val="Century Gothic"/>
        <family val="2"/>
        <charset val="204"/>
      </rPr>
      <t xml:space="preserve"> «STEMS TRADING GROUP»</t>
    </r>
    <r>
      <rPr>
        <b/>
        <sz val="10"/>
        <color theme="1"/>
        <rFont val="Century Gothic"/>
        <family val="2"/>
        <charset val="204"/>
      </rPr>
      <t xml:space="preserve">
ИНН 303392555 ОКОНХ 71150 МФО 01008
Р/с: 20208000500482968001 , С/ч: 22626000900482968001
АКБ «Хамкорбанк» Авиастроительный филиал
</t>
    </r>
    <r>
      <rPr>
        <b/>
        <sz val="10"/>
        <color theme="0"/>
        <rFont val="Century Gothic"/>
        <family val="2"/>
        <charset val="204"/>
      </rPr>
      <t xml:space="preserve">Факт. адрес: 100016, г. Ташкент, ул. Бешарик
</t>
    </r>
    <r>
      <rPr>
        <b/>
        <sz val="12"/>
        <color theme="0"/>
        <rFont val="Century Gothic"/>
        <family val="2"/>
        <charset val="204"/>
      </rPr>
      <t>Контакт: +99895-146-46-70,+99895-146-46-71, +998 71 296-61-12 , + 998 97 443-33-52
email: stemstradinggroup@gmail.com сайт: http://stems.uz/</t>
    </r>
  </si>
  <si>
    <t>Каска защитная №1 ,№2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</si>
</sst>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ahoma"/>
      <family val="2"/>
    </font>
    <font>
      <sz val="11"/>
      <color theme="1"/>
      <name val="Calibri"/>
      <family val="2"/>
      <charset val="134"/>
      <scheme val="minor"/>
    </font>
    <font>
      <b/>
      <sz val="11"/>
      <color theme="1"/>
      <name val="Century Gothic"/>
      <family val="2"/>
      <charset val="204"/>
    </font>
    <font>
      <sz val="11"/>
      <name val="Century Gothic"/>
      <family val="2"/>
      <charset val="204"/>
    </font>
    <font>
      <b/>
      <sz val="11"/>
      <name val="Century Gothic"/>
      <family val="2"/>
      <charset val="204"/>
    </font>
    <font>
      <b/>
      <sz val="10"/>
      <color theme="1"/>
      <name val="Century Gothic"/>
      <family val="2"/>
      <charset val="204"/>
    </font>
    <font>
      <sz val="10"/>
      <color theme="1"/>
      <name val="Century Gothic"/>
      <family val="2"/>
      <charset val="204"/>
    </font>
    <font>
      <sz val="12"/>
      <color theme="1"/>
      <name val="Century Gothic"/>
      <family val="2"/>
      <charset val="204"/>
    </font>
    <font>
      <b/>
      <sz val="12"/>
      <color theme="1"/>
      <name val="Century Gothic"/>
      <family val="2"/>
      <charset val="204"/>
    </font>
    <font>
      <sz val="11"/>
      <color theme="1"/>
      <name val="Century Gothic"/>
      <family val="2"/>
      <charset val="204"/>
    </font>
    <font>
      <b/>
      <sz val="12"/>
      <color rgb="FFFFC000"/>
      <name val="Century Gothic"/>
      <family val="2"/>
      <charset val="204"/>
    </font>
    <font>
      <b/>
      <sz val="10"/>
      <color theme="0"/>
      <name val="Century Gothic"/>
      <family val="2"/>
      <charset val="204"/>
    </font>
    <font>
      <b/>
      <sz val="12"/>
      <color theme="0"/>
      <name val="Century Gothic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>
      <alignment vertical="center"/>
    </xf>
  </cellStyleXfs>
  <cellXfs count="56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3" borderId="1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8" fillId="4" borderId="1" xfId="0" applyFont="1" applyFill="1" applyBorder="1"/>
    <xf numFmtId="0" fontId="8" fillId="4" borderId="0" xfId="0" applyFont="1" applyFill="1"/>
    <xf numFmtId="0" fontId="8" fillId="0" borderId="2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4" borderId="4" xfId="0" applyFont="1" applyFill="1" applyBorder="1"/>
    <xf numFmtId="0" fontId="8" fillId="5" borderId="4" xfId="0" applyFont="1" applyFill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3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center" vertical="center"/>
    </xf>
    <xf numFmtId="3" fontId="5" fillId="0" borderId="3" xfId="0" quotePrefix="1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/>
    </xf>
    <xf numFmtId="0" fontId="5" fillId="4" borderId="3" xfId="0" applyFont="1" applyFill="1" applyBorder="1"/>
    <xf numFmtId="0" fontId="5" fillId="0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quotePrefix="1" applyFont="1" applyFill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1" fillId="4" borderId="3" xfId="0" applyFont="1" applyFill="1" applyBorder="1"/>
    <xf numFmtId="0" fontId="4" fillId="5" borderId="3" xfId="0" applyFont="1" applyFill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11" fillId="3" borderId="3" xfId="0" applyFont="1" applyFill="1" applyBorder="1" applyAlignment="1">
      <alignment horizontal="center"/>
    </xf>
    <xf numFmtId="0" fontId="4" fillId="4" borderId="3" xfId="0" applyFont="1" applyFill="1" applyBorder="1"/>
    <xf numFmtId="0" fontId="11" fillId="5" borderId="3" xfId="0" applyFont="1" applyFill="1" applyBorder="1" applyAlignment="1">
      <alignment horizontal="center"/>
    </xf>
    <xf numFmtId="0" fontId="9" fillId="6" borderId="0" xfId="0" applyFont="1" applyFill="1"/>
    <xf numFmtId="0" fontId="10" fillId="6" borderId="3" xfId="0" applyFont="1" applyFill="1" applyBorder="1" applyAlignment="1">
      <alignment horizontal="center"/>
    </xf>
    <xf numFmtId="0" fontId="7" fillId="7" borderId="0" xfId="0" applyFont="1" applyFill="1" applyAlignment="1">
      <alignment horizontal="center"/>
    </xf>
    <xf numFmtId="0" fontId="7" fillId="7" borderId="0" xfId="0" applyFont="1" applyFill="1" applyBorder="1" applyAlignment="1">
      <alignment horizontal="left" wrapText="1" indent="18"/>
    </xf>
    <xf numFmtId="0" fontId="7" fillId="7" borderId="0" xfId="0" applyFont="1" applyFill="1" applyBorder="1" applyAlignment="1">
      <alignment horizontal="left" indent="18"/>
    </xf>
    <xf numFmtId="0" fontId="10" fillId="6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198937</xdr:rowOff>
    </xdr:from>
    <xdr:to>
      <xdr:col>2</xdr:col>
      <xdr:colOff>1580029</xdr:colOff>
      <xdr:row>3</xdr:row>
      <xdr:rowOff>10086</xdr:rowOff>
    </xdr:to>
    <xdr:pic>
      <xdr:nvPicPr>
        <xdr:cNvPr id="3" name="Рисунок 3" descr="C:\Users\Жамшид Муминов\Desktop\el_logo_3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5113"/>
          <a:ext cx="1994647" cy="1559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72;&#1081;&#1089;%20&#1085;&#1072;%20&#1076;&#1086;&#1088;&#1072;&#1073;&#1086;&#1090;&#1082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 лист USD"/>
      <sheetName val="Прайс лист UZS"/>
      <sheetName val="Сетка рабица"/>
    </sheetNames>
    <sheetDataSet>
      <sheetData sheetId="0" refreshError="1">
        <row r="2">
          <cell r="AO2">
            <v>6600</v>
          </cell>
          <cell r="AP2">
            <v>1.7</v>
          </cell>
        </row>
        <row r="5">
          <cell r="C5" t="str">
            <v>Алебастр(гипс строительный) Г4/Г7 в мешках</v>
          </cell>
          <cell r="D5" t="str">
            <v>тонна</v>
          </cell>
        </row>
        <row r="6">
          <cell r="C6" t="str">
            <v>Аграф</v>
          </cell>
          <cell r="D6" t="str">
            <v>шт</v>
          </cell>
          <cell r="AK6" t="str">
            <v>Узбекистан</v>
          </cell>
        </row>
        <row r="7">
          <cell r="C7" t="str">
            <v>Битум строительный</v>
          </cell>
          <cell r="D7" t="str">
            <v>тонна</v>
          </cell>
          <cell r="AK7" t="str">
            <v xml:space="preserve"> ФНПЗ</v>
          </cell>
        </row>
        <row r="8">
          <cell r="C8" t="str">
            <v>Болты анкерный под крест 10х72/92/112/132/152/182/202</v>
          </cell>
          <cell r="D8" t="str">
            <v>шт</v>
          </cell>
          <cell r="AK8" t="str">
            <v>Китай</v>
          </cell>
        </row>
        <row r="9">
          <cell r="C9" t="str">
            <v>Болты анкерный жёлтые 6-ти гранный с шайбой 8х40/60/85/100</v>
          </cell>
          <cell r="D9" t="str">
            <v>шт</v>
          </cell>
          <cell r="AK9" t="str">
            <v>Китай</v>
          </cell>
        </row>
        <row r="10">
          <cell r="C10" t="str">
            <v>Болты анкер.жёлтые 6-ти гран с шайбой 10х40/60/80/100/120/150,12х60/80/100/130/150</v>
          </cell>
          <cell r="D10" t="str">
            <v>шт</v>
          </cell>
          <cell r="AK10" t="str">
            <v>Китай</v>
          </cell>
        </row>
        <row r="11">
          <cell r="C11" t="str">
            <v>Бур диам 5/6/12- L160, 10/12/14-L200, 8/10/12/14-L350</v>
          </cell>
          <cell r="D11" t="str">
            <v>шт</v>
          </cell>
          <cell r="AK11" t="str">
            <v>Китай</v>
          </cell>
        </row>
        <row r="12">
          <cell r="C12" t="str">
            <v>Бочка пластиковая 60 л.желтая с крышкой</v>
          </cell>
          <cell r="D12" t="str">
            <v>шт</v>
          </cell>
          <cell r="AK12" t="str">
            <v>Узбекистан</v>
          </cell>
        </row>
        <row r="13">
          <cell r="C13" t="str">
            <v>Бязь суровая 1,6 м 105г/кв.м</v>
          </cell>
          <cell r="D13" t="str">
            <v>пог.м</v>
          </cell>
          <cell r="AK13" t="str">
            <v>Узбекистан</v>
          </cell>
        </row>
        <row r="14">
          <cell r="C14" t="str">
            <v>Валики мален 10см/средние 22см Ласетти/Вума/большие 22см</v>
          </cell>
          <cell r="D14" t="str">
            <v>шт</v>
          </cell>
          <cell r="AK14" t="str">
            <v>Китай</v>
          </cell>
        </row>
        <row r="15">
          <cell r="C15" t="str">
            <v>Выключатель 1-й/2-й</v>
          </cell>
          <cell r="D15" t="str">
            <v>шт</v>
          </cell>
          <cell r="AK15" t="str">
            <v>Китай</v>
          </cell>
        </row>
        <row r="16">
          <cell r="C16" t="str">
            <v xml:space="preserve">Биде </v>
          </cell>
          <cell r="D16" t="str">
            <v>шт</v>
          </cell>
          <cell r="AK16" t="str">
            <v>Китай</v>
          </cell>
        </row>
        <row r="17">
          <cell r="C17" t="str">
            <v>Вентиль бронзовый 15/20/25/32/40/50</v>
          </cell>
          <cell r="D17" t="str">
            <v>шт</v>
          </cell>
          <cell r="AK17" t="str">
            <v>Беларусь</v>
          </cell>
        </row>
        <row r="18">
          <cell r="C18" t="str">
            <v>Вентиль бронзовый 15/20/25</v>
          </cell>
          <cell r="D18" t="str">
            <v>шт</v>
          </cell>
          <cell r="AK18" t="str">
            <v>Китай</v>
          </cell>
        </row>
        <row r="19">
          <cell r="C19" t="str">
            <v>Вентиль газовый 15/20/25 (металл)</v>
          </cell>
          <cell r="D19" t="str">
            <v>шт</v>
          </cell>
          <cell r="AK19" t="str">
            <v>Россия</v>
          </cell>
        </row>
        <row r="20">
          <cell r="C20" t="str">
            <v>Вентиль шаровой 15/20/25/32/40/50 (металл)</v>
          </cell>
          <cell r="D20" t="str">
            <v>шт</v>
          </cell>
          <cell r="AK20" t="str">
            <v>Китай</v>
          </cell>
        </row>
        <row r="21">
          <cell r="C21" t="str">
            <v>Ведро оцинкованные средние, большие</v>
          </cell>
          <cell r="D21" t="str">
            <v>шт</v>
          </cell>
          <cell r="AK21" t="str">
            <v>Узбекистан</v>
          </cell>
        </row>
        <row r="22">
          <cell r="C22" t="str">
            <v>Ведро  чёрная жесть средние, большие</v>
          </cell>
          <cell r="D22" t="str">
            <v>шт</v>
          </cell>
          <cell r="AK22" t="str">
            <v>Узбекистан</v>
          </cell>
        </row>
        <row r="23">
          <cell r="C23" t="str">
            <v>Ведра пластмассовое  5л/10л/15л</v>
          </cell>
          <cell r="D23" t="str">
            <v>шт</v>
          </cell>
          <cell r="AK23" t="str">
            <v>Узбекистан</v>
          </cell>
        </row>
        <row r="24">
          <cell r="C24" t="str">
            <v>Верёвка капроновая диам.10/12/16 мм</v>
          </cell>
          <cell r="D24" t="str">
            <v>м</v>
          </cell>
          <cell r="AK24" t="str">
            <v>Китай</v>
          </cell>
        </row>
        <row r="25">
          <cell r="C25" t="str">
            <v>Веник</v>
          </cell>
          <cell r="D25" t="str">
            <v>шт</v>
          </cell>
          <cell r="AK25" t="str">
            <v>Узбекистан</v>
          </cell>
        </row>
        <row r="26">
          <cell r="C26" t="str">
            <v>Вилы</v>
          </cell>
          <cell r="D26" t="str">
            <v>шт</v>
          </cell>
          <cell r="AK26" t="str">
            <v>Узбекистан/Китай</v>
          </cell>
        </row>
        <row r="27">
          <cell r="C27" t="str">
            <v>Гвозди  16,20/25/30,40 мм</v>
          </cell>
          <cell r="D27" t="str">
            <v>кг</v>
          </cell>
          <cell r="AK27" t="str">
            <v>Ташкент</v>
          </cell>
        </row>
        <row r="28">
          <cell r="C28" t="str">
            <v>Гвозди  50,60/70,80,90,100,120,150 мм</v>
          </cell>
          <cell r="D28" t="str">
            <v>кг</v>
          </cell>
          <cell r="AK28" t="str">
            <v xml:space="preserve">Ташкент </v>
          </cell>
        </row>
        <row r="29">
          <cell r="C29" t="str">
            <v>Гвоздодёр</v>
          </cell>
          <cell r="D29" t="str">
            <v>шт</v>
          </cell>
          <cell r="AK29" t="str">
            <v>Узбекистан</v>
          </cell>
        </row>
        <row r="30">
          <cell r="C30" t="str">
            <v>Гидроуровень (в зависимости от качества)</v>
          </cell>
          <cell r="D30" t="str">
            <v>м</v>
          </cell>
          <cell r="AK30" t="str">
            <v>Китай/Китай/Турция</v>
          </cell>
        </row>
        <row r="31">
          <cell r="C31" t="str">
            <v>Гипсокарт потол 1,2х2,5 прост/Knauf/Knauf влагост</v>
          </cell>
          <cell r="D31" t="str">
            <v>шт</v>
          </cell>
          <cell r="AK31" t="str">
            <v>Узбекистан</v>
          </cell>
        </row>
        <row r="32">
          <cell r="C32" t="str">
            <v>Гипсокарт стен 1,2х2,5 прост/Knauf/Knauf влагост(огнеупорный)</v>
          </cell>
          <cell r="D32" t="str">
            <v>шт</v>
          </cell>
          <cell r="AK32" t="str">
            <v>Узбекистан</v>
          </cell>
        </row>
        <row r="33">
          <cell r="C33" t="str">
            <v xml:space="preserve">Грабли/грабли газонные </v>
          </cell>
          <cell r="D33" t="str">
            <v>шт</v>
          </cell>
          <cell r="AK33" t="str">
            <v>Узбекистан</v>
          </cell>
        </row>
        <row r="34">
          <cell r="C34" t="str">
            <v>Герметик (силикон)</v>
          </cell>
          <cell r="D34" t="str">
            <v>шт</v>
          </cell>
          <cell r="AK34" t="str">
            <v>Китай</v>
          </cell>
        </row>
        <row r="35">
          <cell r="C35" t="str">
            <v>Дермантин</v>
          </cell>
          <cell r="D35" t="str">
            <v>п.м</v>
          </cell>
          <cell r="AK35" t="str">
            <v>Китай</v>
          </cell>
        </row>
        <row r="36">
          <cell r="C36" t="str">
            <v>Доводчик для дверей</v>
          </cell>
          <cell r="D36" t="str">
            <v>шт</v>
          </cell>
          <cell r="AK36" t="str">
            <v>Китай</v>
          </cell>
        </row>
        <row r="37">
          <cell r="C37" t="str">
            <v>Круг абразивный 125х1/1.6/2 (отрезной)/6 (шлифовальный)</v>
          </cell>
          <cell r="D37" t="str">
            <v>шт</v>
          </cell>
          <cell r="AK37" t="str">
            <v>Россия-Луга</v>
          </cell>
        </row>
        <row r="38">
          <cell r="C38" t="str">
            <v>Карниз пластиковый 2/3 полосный по 6 м 20шт/10 шт в пачке</v>
          </cell>
          <cell r="D38" t="str">
            <v>м</v>
          </cell>
          <cell r="AK38" t="str">
            <v>Россия-Луга</v>
          </cell>
        </row>
        <row r="39">
          <cell r="C39" t="str">
            <v>Круг абразивный 180х2.5 (отрезной)/6 (шлифовальный)</v>
          </cell>
          <cell r="D39" t="str">
            <v>шт</v>
          </cell>
          <cell r="AK39" t="str">
            <v>Россия-Луга</v>
          </cell>
        </row>
        <row r="40">
          <cell r="C40" t="str">
            <v>Круг абразивный 180х1.6/2.5/3</v>
          </cell>
          <cell r="D40" t="str">
            <v>шт</v>
          </cell>
          <cell r="AK40" t="str">
            <v>Узбекистан</v>
          </cell>
        </row>
        <row r="41">
          <cell r="C41" t="str">
            <v>Круг абразивный 230х2/2.5(отрезной)/6 (шлифовальный)</v>
          </cell>
          <cell r="D41" t="str">
            <v>шт</v>
          </cell>
          <cell r="AK41" t="str">
            <v>Россия-Луга</v>
          </cell>
        </row>
        <row r="42">
          <cell r="C42" t="str">
            <v>Круг абразивный 230х1.8/2.5/3</v>
          </cell>
          <cell r="D42" t="str">
            <v>шт</v>
          </cell>
          <cell r="AK42" t="str">
            <v>Узбекистан</v>
          </cell>
        </row>
        <row r="43">
          <cell r="C43" t="str">
            <v>Круг абразивный 300х3</v>
          </cell>
          <cell r="D43" t="str">
            <v>шт</v>
          </cell>
        </row>
        <row r="44">
          <cell r="C44" t="str">
            <v>Круг абразивный 400х4х32 А24</v>
          </cell>
          <cell r="D44" t="str">
            <v>шт</v>
          </cell>
          <cell r="AK44" t="str">
            <v>Россия-Луга</v>
          </cell>
        </row>
        <row r="45">
          <cell r="C45" t="str">
            <v>Круг абразивный 300х40х127  25А/63С</v>
          </cell>
          <cell r="D45" t="str">
            <v>шт</v>
          </cell>
          <cell r="AK45" t="str">
            <v>Россия-Луга</v>
          </cell>
        </row>
        <row r="46">
          <cell r="C46" t="str">
            <v>Замок накладной</v>
          </cell>
          <cell r="D46" t="str">
            <v>шт</v>
          </cell>
          <cell r="AK46" t="str">
            <v>Китай/Россия</v>
          </cell>
        </row>
        <row r="47">
          <cell r="C47" t="str">
            <v>ДСП 1,85х2,75х0,016мм (5 кв.м)/1,75х3,5х0,016(6,125кв.м.)</v>
          </cell>
          <cell r="D47" t="str">
            <v>лист</v>
          </cell>
          <cell r="AK47" t="str">
            <v>Пермь/Екатеринбург</v>
          </cell>
        </row>
        <row r="48">
          <cell r="C48" t="str">
            <v>ДВП 1,75х2,75м 3/4мм</v>
          </cell>
          <cell r="D48" t="str">
            <v>лист</v>
          </cell>
          <cell r="AK48" t="str">
            <v>Россия</v>
          </cell>
        </row>
        <row r="49">
          <cell r="C49" t="str">
            <v>Дюбеля для бетона</v>
          </cell>
          <cell r="D49" t="str">
            <v>кг</v>
          </cell>
          <cell r="AK49" t="str">
            <v>Китай</v>
          </cell>
        </row>
        <row r="50">
          <cell r="C50" t="str">
            <v>Дюбель гвозди 6/40,60,80  8/60,80,100,120</v>
          </cell>
          <cell r="D50" t="str">
            <v>шт</v>
          </cell>
          <cell r="AK50" t="str">
            <v>Китай</v>
          </cell>
        </row>
        <row r="51">
          <cell r="C51" t="str">
            <v>Замки висячие экстра 30/40/50/60/70/80/под ЧАЗ/ЧАЗ</v>
          </cell>
          <cell r="D51" t="str">
            <v>шт</v>
          </cell>
          <cell r="AK51" t="str">
            <v>Китай/Россия</v>
          </cell>
        </row>
        <row r="52">
          <cell r="C52" t="str">
            <v xml:space="preserve">Замок врезной Китай/Омега </v>
          </cell>
          <cell r="D52" t="str">
            <v>шт</v>
          </cell>
          <cell r="AK52" t="str">
            <v>Китай/Россия</v>
          </cell>
        </row>
        <row r="53">
          <cell r="C53" t="str">
            <v>Сердечник к врезным замкам Китай белый/желтый/Омега</v>
          </cell>
          <cell r="D53" t="str">
            <v>шт</v>
          </cell>
          <cell r="AK53" t="str">
            <v>Китай/Россия</v>
          </cell>
        </row>
        <row r="54">
          <cell r="C54" t="str">
            <v>Задвижки чугунные РУ-10 диам 50/80/100/150/200/250/300/350/400/500</v>
          </cell>
          <cell r="D54" t="str">
            <v>шт</v>
          </cell>
          <cell r="AK54" t="str">
            <v>СССР</v>
          </cell>
        </row>
        <row r="55">
          <cell r="C55" t="str">
            <v>Фланцы для чугун задвижек 50/80/100/150/200/250/300/350/400/500</v>
          </cell>
          <cell r="D55" t="str">
            <v>шт</v>
          </cell>
          <cell r="AK55" t="str">
            <v>Узбекистан</v>
          </cell>
        </row>
        <row r="56">
          <cell r="C56" t="str">
            <v>Известь негашеная в мешках</v>
          </cell>
          <cell r="D56" t="str">
            <v>тонна</v>
          </cell>
          <cell r="AK56" t="str">
            <v>Зарафшон</v>
          </cell>
        </row>
        <row r="57">
          <cell r="C57" t="str">
            <v>Изоляционная лента ПВХ/ХБ</v>
          </cell>
          <cell r="D57" t="str">
            <v>шт</v>
          </cell>
          <cell r="AK57" t="str">
            <v xml:space="preserve">Россия/ Китай </v>
          </cell>
        </row>
        <row r="58">
          <cell r="C58" t="str">
            <v>Замок кодовый</v>
          </cell>
          <cell r="D58" t="str">
            <v>шт</v>
          </cell>
          <cell r="AK58" t="str">
            <v>Китай</v>
          </cell>
        </row>
        <row r="59">
          <cell r="C59" t="str">
            <v>Стеклоткань плотная (ширина 1 м)</v>
          </cell>
          <cell r="D59" t="str">
            <v>п.м</v>
          </cell>
          <cell r="AK59" t="str">
            <v>Узбекистан</v>
          </cell>
        </row>
        <row r="60">
          <cell r="C60" t="str">
            <v>Изол толщ.2.5 мм/Фольгоизол толщ.2.5 мм</v>
          </cell>
          <cell r="D60" t="str">
            <v>кв.м</v>
          </cell>
          <cell r="AK60" t="str">
            <v>Узбекистан</v>
          </cell>
        </row>
        <row r="61">
          <cell r="C61" t="str">
            <v>Карбид кальция(бочка 125кг)фракция 25-80</v>
          </cell>
          <cell r="D61" t="str">
            <v>кг</v>
          </cell>
          <cell r="AK61" t="str">
            <v>Казахстан/Узбекистан</v>
          </cell>
        </row>
        <row r="62">
          <cell r="D62" t="str">
            <v>шт</v>
          </cell>
          <cell r="AK62" t="str">
            <v>Узбекистан</v>
          </cell>
        </row>
        <row r="63">
          <cell r="C63" t="str">
            <v>Унитаз-компакт-керамический</v>
          </cell>
          <cell r="D63" t="str">
            <v>шт</v>
          </cell>
          <cell r="AK63" t="str">
            <v xml:space="preserve">Китай </v>
          </cell>
        </row>
        <row r="64">
          <cell r="C64" t="str">
            <v>Раковина (умывальник) с пьедисталом - керамическая</v>
          </cell>
          <cell r="D64" t="str">
            <v>шт</v>
          </cell>
          <cell r="AK64" t="str">
            <v xml:space="preserve">Китай </v>
          </cell>
        </row>
        <row r="65">
          <cell r="C65" t="str">
            <v>Кетмень мал/сред</v>
          </cell>
          <cell r="D65" t="str">
            <v>шт</v>
          </cell>
          <cell r="AK65" t="str">
            <v>Узбекистан</v>
          </cell>
        </row>
        <row r="66">
          <cell r="C66" t="str">
            <v>Леска капроновая (жилка)</v>
          </cell>
          <cell r="D66" t="str">
            <v>шт</v>
          </cell>
          <cell r="AK66" t="str">
            <v>Китай</v>
          </cell>
        </row>
        <row r="67">
          <cell r="C67" t="str">
            <v xml:space="preserve">Кисти малярные плоские 25/38/50/63/76/88/101 </v>
          </cell>
          <cell r="D67" t="str">
            <v>шт</v>
          </cell>
          <cell r="AK67" t="str">
            <v>Китай</v>
          </cell>
        </row>
        <row r="68">
          <cell r="C68" t="str">
            <v>Кисти малярные плоские BIBER 25/38/50/63/76/88/101</v>
          </cell>
          <cell r="D68" t="str">
            <v>шт</v>
          </cell>
          <cell r="AK68" t="str">
            <v>ОАЭ</v>
          </cell>
        </row>
        <row r="69">
          <cell r="C69" t="str">
            <v>Кирка с черенком</v>
          </cell>
          <cell r="D69" t="str">
            <v>шт</v>
          </cell>
          <cell r="AK69" t="str">
            <v>Узбекистан</v>
          </cell>
        </row>
        <row r="70">
          <cell r="C70" t="str">
            <v>Кирпич женный 1.5 (самовывоз)</v>
          </cell>
          <cell r="D70" t="str">
            <v>шт</v>
          </cell>
          <cell r="AK70" t="str">
            <v>Узбекистан</v>
          </cell>
        </row>
        <row r="71">
          <cell r="C71" t="str">
            <v xml:space="preserve">Клей КМЦ/столярный </v>
          </cell>
          <cell r="D71" t="str">
            <v>кг</v>
          </cell>
          <cell r="AK71" t="str">
            <v>Узбекистан</v>
          </cell>
        </row>
        <row r="72">
          <cell r="C72" t="str">
            <v>Клей плиточный водостойкий мешок 25 кг.</v>
          </cell>
          <cell r="D72" t="str">
            <v>кг</v>
          </cell>
          <cell r="AK72" t="str">
            <v>GIZAMIX/Элерон</v>
          </cell>
        </row>
        <row r="73">
          <cell r="D73" t="str">
            <v>кг</v>
          </cell>
        </row>
        <row r="74">
          <cell r="C74" t="str">
            <v xml:space="preserve">Клей ПВА </v>
          </cell>
          <cell r="D74" t="str">
            <v>Банка/кг</v>
          </cell>
          <cell r="AK74" t="str">
            <v>Узбекистан</v>
          </cell>
        </row>
        <row r="75">
          <cell r="C75" t="str">
            <v>Клей ПВА (850/800гр) Машхад</v>
          </cell>
          <cell r="D75" t="str">
            <v>Банка</v>
          </cell>
          <cell r="AK75" t="str">
            <v>Иран/Узбекистан</v>
          </cell>
        </row>
        <row r="76">
          <cell r="C76" t="str">
            <v>Клей 88 Чарук 800гр</v>
          </cell>
          <cell r="D76" t="str">
            <v>Банка</v>
          </cell>
          <cell r="AK76" t="str">
            <v>Иран</v>
          </cell>
        </row>
        <row r="77">
          <cell r="C77" t="str">
            <v>Крестики под кафель</v>
          </cell>
          <cell r="D77" t="str">
            <v>пачка</v>
          </cell>
        </row>
        <row r="78">
          <cell r="C78" t="str">
            <v>Ключи слесарные 6-24</v>
          </cell>
          <cell r="D78" t="str">
            <v>компл</v>
          </cell>
          <cell r="AK78" t="str">
            <v xml:space="preserve">Китай </v>
          </cell>
        </row>
        <row r="79">
          <cell r="C79" t="str">
            <v>Ковш  строительный</v>
          </cell>
          <cell r="D79" t="str">
            <v>шт</v>
          </cell>
          <cell r="AK79" t="str">
            <v>Узбекистан</v>
          </cell>
        </row>
        <row r="80">
          <cell r="C80" t="str">
            <v>Кранбукса 15/20</v>
          </cell>
          <cell r="D80" t="str">
            <v>шт</v>
          </cell>
          <cell r="AK80" t="str">
            <v xml:space="preserve"> Россия</v>
          </cell>
        </row>
        <row r="81">
          <cell r="C81" t="str">
            <v>Коса для сенокоса сред/большая (без ручки)</v>
          </cell>
          <cell r="D81" t="str">
            <v>шт</v>
          </cell>
          <cell r="AK81" t="str">
            <v>Узбекистан</v>
          </cell>
        </row>
        <row r="82">
          <cell r="C82" t="str">
            <v>Кувалда с черенком 5кг/8кг</v>
          </cell>
          <cell r="D82" t="str">
            <v>шт</v>
          </cell>
          <cell r="AK82" t="str">
            <v>Узбекистан</v>
          </cell>
        </row>
        <row r="83">
          <cell r="C83" t="str">
            <v>Кусачки мал/бол</v>
          </cell>
          <cell r="D83" t="str">
            <v>шт</v>
          </cell>
          <cell r="AK83" t="str">
            <v>Китай</v>
          </cell>
        </row>
        <row r="84">
          <cell r="C84" t="str">
            <v xml:space="preserve">Ламинат 8 мм влагостойкий </v>
          </cell>
          <cell r="D84" t="str">
            <v>шт</v>
          </cell>
          <cell r="AK84" t="str">
            <v>Узбекистан</v>
          </cell>
        </row>
        <row r="85">
          <cell r="C85" t="str">
            <v>Лампочки ЛОН 40,60,75,100/150/200/300/500</v>
          </cell>
          <cell r="D85" t="str">
            <v>шт</v>
          </cell>
          <cell r="AK85" t="str">
            <v>Киргизия</v>
          </cell>
        </row>
        <row r="86">
          <cell r="C86" t="str">
            <v>Лампа L18W/765 - Лампа L36W/765</v>
          </cell>
          <cell r="D86" t="str">
            <v>шт</v>
          </cell>
          <cell r="AK86" t="str">
            <v>Россия</v>
          </cell>
        </row>
        <row r="87">
          <cell r="C87" t="str">
            <v>Лампы энергосберегающие 11W/15W/20W/25W</v>
          </cell>
          <cell r="D87" t="str">
            <v>шт</v>
          </cell>
          <cell r="AK87" t="str">
            <v>Узбекистан</v>
          </cell>
        </row>
        <row r="88">
          <cell r="C88" t="str">
            <v>Лампа ДРЛ 125/250/400, Лампа LED 7 W</v>
          </cell>
          <cell r="D88" t="str">
            <v>шт</v>
          </cell>
          <cell r="AK88" t="str">
            <v>Китай/Узбекистан</v>
          </cell>
        </row>
        <row r="89">
          <cell r="C89" t="str">
            <v>Лента ФУМ</v>
          </cell>
          <cell r="D89" t="str">
            <v>шт</v>
          </cell>
          <cell r="AK89" t="str">
            <v>Китай</v>
          </cell>
        </row>
        <row r="90">
          <cell r="C90" t="str">
            <v>Линолеум шир 1.5-45,2.0-60/2.5-60,3-75/3.5-90,4-90/промышлен</v>
          </cell>
          <cell r="D90" t="str">
            <v>кв.м</v>
          </cell>
          <cell r="AK90" t="str">
            <v>Узбекистан</v>
          </cell>
        </row>
        <row r="91">
          <cell r="C91" t="str">
            <v>Лист оцинкованный (туника) 1х2 , толщ.0.4/0.45</v>
          </cell>
          <cell r="D91" t="str">
            <v>лист</v>
          </cell>
          <cell r="AK91" t="str">
            <v>Россия</v>
          </cell>
        </row>
        <row r="92">
          <cell r="C92" t="str">
            <v>Лопаты штыковые, совковые</v>
          </cell>
          <cell r="D92" t="str">
            <v>шт</v>
          </cell>
          <cell r="AK92" t="str">
            <v>Узбекистан/Россия</v>
          </cell>
        </row>
        <row r="93">
          <cell r="C93" t="str">
            <v>Лом</v>
          </cell>
          <cell r="D93" t="str">
            <v>шт</v>
          </cell>
          <cell r="AK93" t="str">
            <v>Узбекистан</v>
          </cell>
        </row>
        <row r="94">
          <cell r="C94" t="str">
            <v>Малка (терка) дерев 30cм/40см//60см,малка метал 30см</v>
          </cell>
          <cell r="D94" t="str">
            <v>шт</v>
          </cell>
          <cell r="AK94" t="str">
            <v>Узбекистан</v>
          </cell>
        </row>
        <row r="95">
          <cell r="C95" t="str">
            <v>Марля ширина 80 см низк.плотн/средн плотн/плотная</v>
          </cell>
          <cell r="D95" t="str">
            <v>пог.м</v>
          </cell>
          <cell r="AK95" t="str">
            <v>Узбекистан</v>
          </cell>
        </row>
        <row r="96">
          <cell r="C96" t="str">
            <v>Мастерок строительный</v>
          </cell>
          <cell r="D96" t="str">
            <v>шт</v>
          </cell>
          <cell r="AK96" t="str">
            <v>Узбекистан/Китай</v>
          </cell>
        </row>
        <row r="97">
          <cell r="C97" t="str">
            <v>Маска сварочная</v>
          </cell>
          <cell r="D97" t="str">
            <v>шт</v>
          </cell>
          <cell r="AK97" t="str">
            <v>Узбекистан</v>
          </cell>
        </row>
        <row r="98">
          <cell r="C98" t="str">
            <v>Мастика гидроизоляционная битумно полимерная простая/усиленнная</v>
          </cell>
          <cell r="D98" t="str">
            <v>тонна</v>
          </cell>
          <cell r="AK98" t="str">
            <v>Узбекистан</v>
          </cell>
        </row>
        <row r="99">
          <cell r="C99" t="str">
            <v>Мешки полипропиленовые клапанные</v>
          </cell>
          <cell r="D99" t="str">
            <v>шт</v>
          </cell>
          <cell r="AK99" t="str">
            <v>Узбекистан</v>
          </cell>
        </row>
        <row r="100">
          <cell r="C100" t="str">
            <v>Метла дворовая</v>
          </cell>
          <cell r="D100" t="str">
            <v>шт</v>
          </cell>
          <cell r="AK100" t="str">
            <v>Узбекистан</v>
          </cell>
        </row>
        <row r="101">
          <cell r="C101" t="str">
            <v>Метизная продукц(болты,шайбы,гайки)от М6х25 до М20х120</v>
          </cell>
          <cell r="D101" t="str">
            <v>кг</v>
          </cell>
          <cell r="AK101" t="str">
            <v>Китай/Россия</v>
          </cell>
        </row>
        <row r="102">
          <cell r="C102" t="str">
            <v xml:space="preserve">Молоток 500 гр/800 гр/1000 гр/молоток резиновый </v>
          </cell>
          <cell r="D102" t="str">
            <v>шт</v>
          </cell>
          <cell r="AK102" t="str">
            <v>Китай</v>
          </cell>
        </row>
        <row r="103">
          <cell r="C103" t="str">
            <v>Макловица дер/пласт 50Х150</v>
          </cell>
          <cell r="D103" t="str">
            <v>шт</v>
          </cell>
          <cell r="AK103" t="str">
            <v>Китай</v>
          </cell>
        </row>
        <row r="104">
          <cell r="C104" t="str">
            <v>Наждачная бумага шир.70 см величина зерна 0-1,5/2-3/4-5</v>
          </cell>
          <cell r="D104" t="str">
            <v>пог.м</v>
          </cell>
          <cell r="AK104" t="str">
            <v>Китай</v>
          </cell>
        </row>
        <row r="105">
          <cell r="C105" t="str">
            <v>Ножовка по дереву (пила) сред/бол</v>
          </cell>
          <cell r="D105" t="str">
            <v>шт</v>
          </cell>
          <cell r="AK105" t="str">
            <v>Китай/Россия</v>
          </cell>
        </row>
        <row r="106">
          <cell r="C106" t="str">
            <v>Нож малярный/ножницы по металлу/ножницы садовые</v>
          </cell>
          <cell r="D106" t="str">
            <v>шт</v>
          </cell>
          <cell r="AK106" t="str">
            <v>Китай</v>
          </cell>
        </row>
        <row r="107">
          <cell r="C107" t="str">
            <v xml:space="preserve">Отвёртка двусторонняя / индикатор </v>
          </cell>
          <cell r="D107" t="str">
            <v>шт</v>
          </cell>
          <cell r="AK107" t="str">
            <v>Китай</v>
          </cell>
        </row>
        <row r="108">
          <cell r="C108" t="str">
            <v>Отвес</v>
          </cell>
          <cell r="D108" t="str">
            <v>шт</v>
          </cell>
          <cell r="AK108" t="str">
            <v>Китай</v>
          </cell>
        </row>
        <row r="109">
          <cell r="C109" t="str">
            <v>Очки защитные простые/ПАНОРАМА</v>
          </cell>
          <cell r="D109" t="str">
            <v>шт</v>
          </cell>
          <cell r="AK109" t="str">
            <v>Россия</v>
          </cell>
        </row>
        <row r="110">
          <cell r="C110" t="str">
            <v>Пакля</v>
          </cell>
          <cell r="D110" t="str">
            <v>шт</v>
          </cell>
        </row>
        <row r="111">
          <cell r="C111" t="str">
            <v>Песок природный мытый РТС Уз 8736-96</v>
          </cell>
          <cell r="D111" t="str">
            <v>м.куб</v>
          </cell>
          <cell r="AK111" t="str">
            <v>Без доставки</v>
          </cell>
        </row>
        <row r="112">
          <cell r="C112" t="str">
            <v>Песок из отсевов дробления РТС Уз 8736-96(клинец)</v>
          </cell>
          <cell r="D112" t="str">
            <v>м.куб</v>
          </cell>
          <cell r="AK112" t="str">
            <v>Без доставки</v>
          </cell>
        </row>
        <row r="113">
          <cell r="C113" t="str">
            <v>Петли оконные/дверные</v>
          </cell>
          <cell r="D113" t="str">
            <v>шт</v>
          </cell>
          <cell r="AK113" t="str">
            <v>Китай</v>
          </cell>
        </row>
        <row r="114">
          <cell r="C114" t="str">
            <v>Пена монтажная</v>
          </cell>
          <cell r="D114" t="str">
            <v>шт</v>
          </cell>
        </row>
        <row r="115">
          <cell r="C115" t="str">
            <v>ПГС(песчано-гравийная смесь) ГОСТ 23735-79(шагал)</v>
          </cell>
          <cell r="D115" t="str">
            <v>м.куб</v>
          </cell>
          <cell r="AK115" t="str">
            <v>Без доставки</v>
          </cell>
        </row>
        <row r="116">
          <cell r="C116" t="str">
            <v>Перчатки резиновые простые/плотные</v>
          </cell>
          <cell r="D116" t="str">
            <v>пара</v>
          </cell>
          <cell r="AK116" t="str">
            <v>Китай</v>
          </cell>
        </row>
        <row r="117">
          <cell r="C117" t="str">
            <v>Перчатки вязанные х/б без ПВХ/с ПВХ</v>
          </cell>
          <cell r="D117" t="str">
            <v>шт</v>
          </cell>
          <cell r="AK117" t="str">
            <v>Узбекистан</v>
          </cell>
        </row>
        <row r="118">
          <cell r="C118" t="str">
            <v>Перчатки для сварщика (краги)</v>
          </cell>
          <cell r="D118" t="str">
            <v>пара</v>
          </cell>
        </row>
        <row r="119">
          <cell r="C119" t="str">
            <v>Плёнка полиэтил. L- 1,4-1,5м,толщ 15мкн-100мкн (парник)</v>
          </cell>
          <cell r="D119" t="str">
            <v>кг</v>
          </cell>
          <cell r="AK119" t="str">
            <v>Узбекистан</v>
          </cell>
        </row>
        <row r="120">
          <cell r="C120" t="str">
            <v>Пластик стен/потол шир 25 см длина 4 м. 1 лист=1 кв.м. пачка 18 кв.м./декор</v>
          </cell>
          <cell r="D120" t="str">
            <v>кв.м</v>
          </cell>
          <cell r="AK120" t="str">
            <v>Ташкент</v>
          </cell>
        </row>
        <row r="121">
          <cell r="C121" t="str">
            <v>Пластик стен/потол шир 17 см длина 6 м. 1 лист=1 кв.м. пачка 12 кв.м.</v>
          </cell>
          <cell r="D121" t="str">
            <v>кв.м</v>
          </cell>
          <cell r="AK121" t="str">
            <v>Ташкент</v>
          </cell>
        </row>
        <row r="122">
          <cell r="C122" t="str">
            <v>Пластик стен/потол шир 12.5 см длина 6 м. 1 лист=0.75 кв.м. пачка 12 кв.м.</v>
          </cell>
          <cell r="D122" t="str">
            <v>кв.м</v>
          </cell>
          <cell r="AK122" t="str">
            <v>Ташкент</v>
          </cell>
        </row>
        <row r="123">
          <cell r="C123" t="str">
            <v>Рейки для пластиковых панелей 3метр (плинтус, соединитель, наконечник, универсал угол, внутрен угол, наружн угол)</v>
          </cell>
          <cell r="D123" t="str">
            <v>м</v>
          </cell>
          <cell r="AK123" t="str">
            <v>Узбекистан</v>
          </cell>
        </row>
        <row r="124">
          <cell r="C124" t="str">
            <v>Плинтус пластиковый напольный длина 2.5 м./акссесуары</v>
          </cell>
          <cell r="D124" t="str">
            <v>шт</v>
          </cell>
          <cell r="AK124" t="str">
            <v>Узбекистан</v>
          </cell>
        </row>
        <row r="125">
          <cell r="C125" t="str">
            <v>Плоскогубцы мал/бол</v>
          </cell>
          <cell r="D125" t="str">
            <v>шт</v>
          </cell>
          <cell r="AK125" t="str">
            <v>Китай</v>
          </cell>
        </row>
        <row r="126">
          <cell r="C126" t="str">
            <v>Пол наливной тара 25 кг.</v>
          </cell>
          <cell r="D126" t="str">
            <v>кг</v>
          </cell>
          <cell r="AK126" t="str">
            <v>GIZAMIX</v>
          </cell>
        </row>
        <row r="127">
          <cell r="C127" t="str">
            <v xml:space="preserve">Писсуар </v>
          </cell>
          <cell r="D127" t="str">
            <v>шт</v>
          </cell>
          <cell r="AK127" t="str">
            <v>Китай</v>
          </cell>
        </row>
        <row r="128">
          <cell r="C128" t="str">
            <v xml:space="preserve">Полотно ножовочное по металлу </v>
          </cell>
          <cell r="D128" t="str">
            <v>шт</v>
          </cell>
          <cell r="AK128" t="str">
            <v>Россия</v>
          </cell>
        </row>
        <row r="129">
          <cell r="C129" t="str">
            <v>Полотно нетканое 1.50х100</v>
          </cell>
          <cell r="D129" t="str">
            <v>пог.м</v>
          </cell>
          <cell r="AK129" t="str">
            <v>Узбекистан</v>
          </cell>
        </row>
        <row r="130">
          <cell r="C130" t="str">
            <v>Поролон 1х2м толщина 2мм</v>
          </cell>
          <cell r="D130" t="str">
            <v>шт</v>
          </cell>
        </row>
        <row r="131">
          <cell r="C131" t="str">
            <v xml:space="preserve">Проволка черная диам. 1,2/3 </v>
          </cell>
          <cell r="D131" t="str">
            <v>кг</v>
          </cell>
          <cell r="AK131" t="str">
            <v>Китай</v>
          </cell>
        </row>
        <row r="132">
          <cell r="C132" t="str">
            <v xml:space="preserve">Проволока сварная чёрная </v>
          </cell>
          <cell r="D132" t="str">
            <v>кг</v>
          </cell>
          <cell r="AK132" t="str">
            <v>Узбекистан</v>
          </cell>
        </row>
        <row r="133">
          <cell r="C133" t="str">
            <v>Профиль G-образный 60х27 толщ.0,4 мм /0.45 мм. L-3 м.</v>
          </cell>
          <cell r="D133" t="str">
            <v>пог.м</v>
          </cell>
          <cell r="AK133" t="str">
            <v>Узбекистан</v>
          </cell>
        </row>
        <row r="134">
          <cell r="C134" t="str">
            <v>Профиль U-образный 28х27 толщ 0,45 мм L-3 м.</v>
          </cell>
          <cell r="D134" t="str">
            <v>пог.м</v>
          </cell>
          <cell r="AK134" t="str">
            <v>Узбекистан</v>
          </cell>
        </row>
        <row r="135">
          <cell r="C135" t="str">
            <v>Профиль 75х50 толщ.0,45мм</v>
          </cell>
          <cell r="D135" t="str">
            <v>пог.м</v>
          </cell>
          <cell r="AK135" t="str">
            <v>Узбекистан</v>
          </cell>
        </row>
        <row r="136">
          <cell r="C136" t="str">
            <v>Профиль 75х30 толщ 0,45мм</v>
          </cell>
          <cell r="D136" t="str">
            <v>пог.м</v>
          </cell>
          <cell r="AK136" t="str">
            <v>Узбекистан</v>
          </cell>
        </row>
        <row r="137">
          <cell r="C137" t="str">
            <v>Профиль 100х50 толщ 0,45мм</v>
          </cell>
          <cell r="D137" t="str">
            <v>пог.м</v>
          </cell>
          <cell r="AK137" t="str">
            <v>Узбекистан</v>
          </cell>
        </row>
        <row r="138">
          <cell r="C138" t="str">
            <v>Профиль 28х28 толщ 0,45мм</v>
          </cell>
          <cell r="D138" t="str">
            <v>пог.м</v>
          </cell>
          <cell r="AK138" t="str">
            <v>Узбекистан</v>
          </cell>
        </row>
        <row r="139">
          <cell r="C139" t="str">
            <v>Профиля для потолка типа «Армстронг» толщ. 0.4-0.6 мм.</v>
          </cell>
          <cell r="D139" t="str">
            <v>Пог.м</v>
          </cell>
          <cell r="AK139" t="str">
            <v>Узбекистан</v>
          </cell>
        </row>
        <row r="140">
          <cell r="C140" t="str">
            <v>Плита гипсовая для потолков типа «Армстронг»</v>
          </cell>
          <cell r="D140" t="str">
            <v>кв.м/кмпл</v>
          </cell>
          <cell r="AK140" t="str">
            <v>Узбекистан</v>
          </cell>
        </row>
        <row r="141">
          <cell r="C141" t="str">
            <v>Перфоугол 20х20 L-3м</v>
          </cell>
          <cell r="D141" t="str">
            <v>пог.м</v>
          </cell>
          <cell r="AK141" t="str">
            <v>Узбекистан</v>
          </cell>
        </row>
        <row r="142">
          <cell r="C142" t="str">
            <v>Профнастил толщ.0,4мм 1 пог.м – 1,15кв.м.</v>
          </cell>
          <cell r="D142" t="str">
            <v>пог.м</v>
          </cell>
          <cell r="AK142" t="str">
            <v>Узбекистан</v>
          </cell>
        </row>
        <row r="143">
          <cell r="C143" t="str">
            <v>Пробки пластиковые под шурупы (саморезы) пачка 100 шт.</v>
          </cell>
          <cell r="D143" t="str">
            <v>пачка</v>
          </cell>
          <cell r="AK143" t="str">
            <v>Россия</v>
          </cell>
        </row>
        <row r="144">
          <cell r="C144" t="str">
            <v>Респиратор У-2К / китайский / лепесток</v>
          </cell>
          <cell r="D144" t="str">
            <v>шт</v>
          </cell>
        </row>
        <row r="145">
          <cell r="C145" t="str">
            <v xml:space="preserve">Плинтус дерев. 4х2 L-1.8 </v>
          </cell>
          <cell r="D145" t="str">
            <v>пог.м</v>
          </cell>
          <cell r="AK145" t="str">
            <v>Узбекистан</v>
          </cell>
        </row>
        <row r="146">
          <cell r="C146" t="str">
            <v>Рейка дерев 3х4+-/4х4-/4.5х4.5 (брус)</v>
          </cell>
          <cell r="D146" t="str">
            <v>пог.м</v>
          </cell>
          <cell r="AK146" t="str">
            <v>Узбекистан</v>
          </cell>
        </row>
        <row r="147">
          <cell r="C147" t="str">
            <v>Розетка 1-я / 2-я</v>
          </cell>
          <cell r="D147" t="str">
            <v>шт</v>
          </cell>
          <cell r="AK147" t="str">
            <v>Турция</v>
          </cell>
        </row>
        <row r="148">
          <cell r="C148" t="str">
            <v>Рукавицы(комбинированные,брезентовые, из неткан полотна)</v>
          </cell>
          <cell r="D148" t="str">
            <v>Пара</v>
          </cell>
          <cell r="AK148" t="str">
            <v>Ташкент</v>
          </cell>
        </row>
        <row r="149">
          <cell r="C149" t="str">
            <v>Рулетка 3/5/7,5/10/30/50 м</v>
          </cell>
          <cell r="D149" t="str">
            <v>шт</v>
          </cell>
          <cell r="AK149" t="str">
            <v>Китай</v>
          </cell>
        </row>
        <row r="150">
          <cell r="D150" t="str">
            <v>Рулон</v>
          </cell>
          <cell r="AK150" t="str">
            <v>Узбекистан</v>
          </cell>
        </row>
        <row r="151">
          <cell r="C151" t="str">
            <v>Саморезы (шурупы) черные 16-20 мм / 25-100 мм</v>
          </cell>
          <cell r="D151" t="str">
            <v>кг</v>
          </cell>
          <cell r="AK151" t="str">
            <v>Китай/Узбекистан</v>
          </cell>
        </row>
        <row r="152">
          <cell r="D152" t="str">
            <v>кг</v>
          </cell>
          <cell r="AK152" t="str">
            <v>Китай</v>
          </cell>
        </row>
        <row r="153">
          <cell r="C153" t="str">
            <v>Саморезы оцинкованные сверло/острые</v>
          </cell>
          <cell r="D153" t="str">
            <v>кг</v>
          </cell>
          <cell r="AK153" t="str">
            <v>Китай</v>
          </cell>
        </row>
        <row r="154">
          <cell r="C154" t="str">
            <v>Саморезы желтые кровельные по металлу (сверло)</v>
          </cell>
          <cell r="D154" t="str">
            <v>кг</v>
          </cell>
          <cell r="AK154" t="str">
            <v>Китай</v>
          </cell>
        </row>
        <row r="155">
          <cell r="C155" t="str">
            <v>Саморезы кровельные с цветной шляпкой L-50мм</v>
          </cell>
          <cell r="D155" t="str">
            <v>кг</v>
          </cell>
          <cell r="AK155" t="str">
            <v>Китай</v>
          </cell>
        </row>
        <row r="156">
          <cell r="C156" t="str">
            <v>Садовые ножницы большие</v>
          </cell>
          <cell r="D156" t="str">
            <v>шт</v>
          </cell>
          <cell r="AK156" t="str">
            <v>Китай</v>
          </cell>
        </row>
        <row r="157">
          <cell r="C157" t="str">
            <v>Секатор</v>
          </cell>
          <cell r="D157" t="str">
            <v>шт</v>
          </cell>
          <cell r="AK157" t="str">
            <v>Китай</v>
          </cell>
        </row>
        <row r="158">
          <cell r="C158" t="str">
            <v>Сетка строительная самоклеющая 45/90 м  Cерпянка/кв.м</v>
          </cell>
          <cell r="D158" t="str">
            <v>шт</v>
          </cell>
          <cell r="AK158" t="str">
            <v>Россия</v>
          </cell>
        </row>
        <row r="159">
          <cell r="C159" t="str">
            <v>Сетка-рабица 15х15/20х20</v>
          </cell>
          <cell r="D159" t="str">
            <v>м.кв</v>
          </cell>
          <cell r="AK159" t="str">
            <v>Узбекистан</v>
          </cell>
        </row>
        <row r="160">
          <cell r="C160" t="str">
            <v>Сетка просечная для штукатурки 4.5 кв.м</v>
          </cell>
          <cell r="D160" t="str">
            <v>Рулон</v>
          </cell>
          <cell r="AK160" t="str">
            <v>Узбекистан</v>
          </cell>
        </row>
        <row r="161">
          <cell r="D161" t="str">
            <v>шт</v>
          </cell>
          <cell r="AK161" t="str">
            <v>Китай</v>
          </cell>
        </row>
        <row r="162">
          <cell r="D162" t="str">
            <v>шт</v>
          </cell>
          <cell r="AK162" t="str">
            <v>Китай</v>
          </cell>
        </row>
        <row r="163">
          <cell r="C163" t="str">
            <v xml:space="preserve">Скотч шириной 3,6.,4,5.,6,0 см.,длина от 20 - 300 м. </v>
          </cell>
          <cell r="D163" t="str">
            <v>шт</v>
          </cell>
          <cell r="AK163" t="str">
            <v>Узбекистан</v>
          </cell>
        </row>
        <row r="164">
          <cell r="C164" t="str">
            <v xml:space="preserve">Скотч малярный тонкий/широкий </v>
          </cell>
          <cell r="D164" t="str">
            <v>шт</v>
          </cell>
          <cell r="AK164" t="str">
            <v>Китай</v>
          </cell>
        </row>
        <row r="165">
          <cell r="C165" t="str">
            <v>Смесители для душа и ванной кобра/елочка/для раковины кобра/елочка</v>
          </cell>
          <cell r="D165" t="str">
            <v>шт</v>
          </cell>
          <cell r="AK165" t="str">
            <v>Китай</v>
          </cell>
        </row>
        <row r="166">
          <cell r="C166" t="str">
            <v>Сифон для раковины/для  ванной/для чаши генуя</v>
          </cell>
          <cell r="D166" t="str">
            <v>шт</v>
          </cell>
          <cell r="AK166" t="str">
            <v>Китай</v>
          </cell>
        </row>
        <row r="167">
          <cell r="C167" t="str">
            <v>Совок пластмассовый/металлический</v>
          </cell>
          <cell r="D167" t="str">
            <v>шт</v>
          </cell>
          <cell r="AK167" t="str">
            <v>Узбекистан</v>
          </cell>
        </row>
        <row r="168">
          <cell r="C168" t="str">
            <v>Стамеска (5 шт)</v>
          </cell>
          <cell r="D168" t="str">
            <v>компл</v>
          </cell>
          <cell r="AK168" t="str">
            <v>Китай</v>
          </cell>
        </row>
        <row r="169">
          <cell r="C169" t="str">
            <v>Сантехнический шланг для смесителя</v>
          </cell>
          <cell r="D169" t="str">
            <v>шт</v>
          </cell>
          <cell r="AK169" t="str">
            <v>Россия/Узбекистан</v>
          </cell>
        </row>
        <row r="170">
          <cell r="C170" t="str">
            <v>Стеклорез</v>
          </cell>
          <cell r="D170" t="str">
            <v>шт</v>
          </cell>
          <cell r="AK170" t="str">
            <v>Китай</v>
          </cell>
        </row>
        <row r="171">
          <cell r="C171" t="str">
            <v xml:space="preserve">Сапоги резиновые                                                                 </v>
          </cell>
          <cell r="D171" t="str">
            <v>Пара</v>
          </cell>
          <cell r="AK171" t="str">
            <v>Узбекистан</v>
          </cell>
        </row>
        <row r="172">
          <cell r="C172" t="str">
            <v>Стекловата 15,0х1,2х0,5(1рулон-18/24 кв.м) с фольгой/Изовер</v>
          </cell>
          <cell r="D172" t="str">
            <v>рулон</v>
          </cell>
          <cell r="AK172" t="str">
            <v>Китай/Россия</v>
          </cell>
        </row>
        <row r="173">
          <cell r="C173" t="str">
            <v>Тележка строительная</v>
          </cell>
          <cell r="D173" t="str">
            <v>шт</v>
          </cell>
          <cell r="AK173" t="str">
            <v>Узбекистан</v>
          </cell>
        </row>
        <row r="174">
          <cell r="C174" t="str">
            <v>Тазик оцинкованный 12л / пластиковый</v>
          </cell>
          <cell r="D174" t="str">
            <v>шт</v>
          </cell>
        </row>
        <row r="175">
          <cell r="C175" t="str">
            <v>Чаша Генуя (с бочком)</v>
          </cell>
          <cell r="D175" t="str">
            <v>шт</v>
          </cell>
          <cell r="AK175" t="str">
            <v>Узбекистан</v>
          </cell>
        </row>
        <row r="176">
          <cell r="C176" t="str">
            <v>Трубы асб/цем диам.100/150/200/300 длина 4,0м. Дымоход</v>
          </cell>
          <cell r="D176" t="str">
            <v>шт</v>
          </cell>
          <cell r="AK176" t="str">
            <v>Ахангаран</v>
          </cell>
        </row>
        <row r="177">
          <cell r="C177" t="str">
            <v>Муфты к трубам асбестоцементным 100/150/200/300 дымоход</v>
          </cell>
          <cell r="D177" t="str">
            <v>шт</v>
          </cell>
          <cell r="AK177" t="str">
            <v>Ахангаран</v>
          </cell>
        </row>
        <row r="178">
          <cell r="C178" t="str">
            <v>Трубы асб/цем диам.100/150/200/250/300 длина 4,0м. напорные</v>
          </cell>
          <cell r="D178" t="str">
            <v>шт</v>
          </cell>
          <cell r="AK178" t="str">
            <v>Ахангаран</v>
          </cell>
        </row>
        <row r="179">
          <cell r="C179" t="str">
            <v>Топор мал/средний</v>
          </cell>
          <cell r="D179" t="str">
            <v>шт</v>
          </cell>
          <cell r="AK179" t="str">
            <v>Китай</v>
          </cell>
        </row>
        <row r="180">
          <cell r="C180" t="str">
            <v>Тяпка (теша)</v>
          </cell>
          <cell r="D180" t="str">
            <v>шт</v>
          </cell>
        </row>
        <row r="181">
          <cell r="C181" t="str">
            <v>Муфты к трубам асбестоцементным 100/150/200/250/300 напорные</v>
          </cell>
          <cell r="D181" t="str">
            <v>шт</v>
          </cell>
          <cell r="AK181" t="str">
            <v xml:space="preserve">Китай </v>
          </cell>
        </row>
        <row r="182">
          <cell r="C182" t="str">
            <v>Серп (урак) мал/сред</v>
          </cell>
          <cell r="D182" t="str">
            <v>шт</v>
          </cell>
          <cell r="AK182" t="str">
            <v>Узбекистан</v>
          </cell>
        </row>
        <row r="183">
          <cell r="C183" t="str">
            <v>Уровень 50,60,80,100 см</v>
          </cell>
          <cell r="D183" t="str">
            <v>шт</v>
          </cell>
          <cell r="AK183" t="str">
            <v>Китай</v>
          </cell>
        </row>
        <row r="184">
          <cell r="C184" t="str">
            <v xml:space="preserve">Урна </v>
          </cell>
          <cell r="D184" t="str">
            <v>шт</v>
          </cell>
          <cell r="AK184" t="str">
            <v>Узбекистан</v>
          </cell>
        </row>
        <row r="185">
          <cell r="C185" t="str">
            <v>Фуга</v>
          </cell>
          <cell r="D185" t="str">
            <v>кг</v>
          </cell>
          <cell r="AK185" t="str">
            <v>Узбекистан</v>
          </cell>
        </row>
        <row r="186">
          <cell r="C186" t="str">
            <v>Фанера 1,5х1,5 толщ.3/4/5/6/7/10/12/15/18 мм</v>
          </cell>
          <cell r="D186" t="str">
            <v>лист</v>
          </cell>
          <cell r="AK186" t="str">
            <v>Россия</v>
          </cell>
        </row>
        <row r="187">
          <cell r="C187" t="str">
            <v>Фонарик мал/сред</v>
          </cell>
          <cell r="D187" t="str">
            <v>шт</v>
          </cell>
          <cell r="AK187" t="str">
            <v>Китай</v>
          </cell>
        </row>
        <row r="188">
          <cell r="C188" t="str">
            <v>Черенки к лопатам/к кетменям/ к кувалдам</v>
          </cell>
          <cell r="D188" t="str">
            <v>шт</v>
          </cell>
          <cell r="AK188" t="str">
            <v>Узбекистан</v>
          </cell>
        </row>
        <row r="189">
          <cell r="D189" t="str">
            <v>шт</v>
          </cell>
          <cell r="AK189" t="str">
            <v>Китай</v>
          </cell>
        </row>
        <row r="190">
          <cell r="C190" t="str">
            <v xml:space="preserve">Цемент М-400 в мешках </v>
          </cell>
          <cell r="D190" t="str">
            <v>Тонна</v>
          </cell>
          <cell r="AK190" t="str">
            <v>Бек/Аханг/Навои</v>
          </cell>
        </row>
        <row r="191">
          <cell r="C191" t="str">
            <v>Щебень(мин.партия 7куб.м) фр.5-20мм</v>
          </cell>
          <cell r="D191" t="str">
            <v>м.куб</v>
          </cell>
          <cell r="AK191" t="str">
            <v>Без доставки</v>
          </cell>
        </row>
        <row r="192">
          <cell r="C192" t="str">
            <v>Швабра</v>
          </cell>
          <cell r="D192" t="str">
            <v>шт</v>
          </cell>
          <cell r="AK192" t="str">
            <v>Узбекистан</v>
          </cell>
        </row>
        <row r="193">
          <cell r="C193" t="str">
            <v>Шифер 1.75x1.15 (2кв.м)</v>
          </cell>
          <cell r="D193" t="str">
            <v>Лист</v>
          </cell>
          <cell r="AK193" t="str">
            <v>Узбекистан</v>
          </cell>
        </row>
        <row r="194">
          <cell r="C194" t="str">
            <v>Шлакоблок 17*17*34</v>
          </cell>
          <cell r="D194" t="str">
            <v>шт</v>
          </cell>
          <cell r="AK194" t="str">
            <v>Без доставки</v>
          </cell>
        </row>
        <row r="195">
          <cell r="C195" t="str">
            <v xml:space="preserve">Шланг поливочный диам д15-60/д20-40/д25-30,/д32-25 </v>
          </cell>
          <cell r="D195" t="str">
            <v>м</v>
          </cell>
          <cell r="AK195" t="str">
            <v>Узбекистан</v>
          </cell>
        </row>
        <row r="196">
          <cell r="C196" t="str">
            <v>Шланг поливочный диам 15-50,20-50,25-30,32</v>
          </cell>
          <cell r="D196" t="str">
            <v>м</v>
          </cell>
          <cell r="AK196" t="str">
            <v>Дубай</v>
          </cell>
        </row>
        <row r="197">
          <cell r="C197" t="str">
            <v>Шубки для валика</v>
          </cell>
          <cell r="D197" t="str">
            <v>шт</v>
          </cell>
          <cell r="AK197" t="str">
            <v>Китай</v>
          </cell>
        </row>
        <row r="198">
          <cell r="C198" t="str">
            <v>Шпаклевка сух.стр.смесь гипс. ГРУНТ/ФИНИШ (мешок 20 кг.)</v>
          </cell>
          <cell r="D198" t="str">
            <v>кг</v>
          </cell>
          <cell r="AK198" t="str">
            <v>Gizamix</v>
          </cell>
        </row>
        <row r="199">
          <cell r="C199" t="str">
            <v>Шпаклевка сух.стр.смесь цемент ФАСАД (мешок 20 кг)</v>
          </cell>
          <cell r="D199" t="str">
            <v>кг</v>
          </cell>
          <cell r="AK199" t="str">
            <v>Gizamix</v>
          </cell>
        </row>
        <row r="200">
          <cell r="C200" t="str">
            <v>Шпатлевка сух.стр.смесь гипс Финиш/цемент Фасад (меш.20 кг)</v>
          </cell>
          <cell r="D200" t="str">
            <v>кг</v>
          </cell>
          <cell r="AK200" t="str">
            <v>Элерон</v>
          </cell>
        </row>
        <row r="201">
          <cell r="C201" t="str">
            <v>Шпаклёвка клеевая/маслянная/фасадная/белоснежная</v>
          </cell>
          <cell r="D201" t="str">
            <v>кг</v>
          </cell>
          <cell r="AK201" t="str">
            <v>Узбекистан</v>
          </cell>
        </row>
        <row r="202">
          <cell r="C202" t="str">
            <v>Шпатель 2штуки</v>
          </cell>
          <cell r="D202" t="str">
            <v>компл</v>
          </cell>
          <cell r="AK202" t="str">
            <v>Китай</v>
          </cell>
        </row>
        <row r="203">
          <cell r="C203" t="str">
            <v>Шпагат полипропиленовый</v>
          </cell>
          <cell r="D203" t="str">
            <v>кг</v>
          </cell>
          <cell r="AK203" t="str">
            <v>Узбекистан</v>
          </cell>
        </row>
        <row r="204">
          <cell r="C204" t="str">
            <v>Шпатель 100/160/200/250/300/350/400</v>
          </cell>
          <cell r="D204" t="str">
            <v>шт</v>
          </cell>
          <cell r="AK204" t="str">
            <v>Китай</v>
          </cell>
        </row>
        <row r="205">
          <cell r="C205" t="str">
            <v>Щетки металические</v>
          </cell>
          <cell r="D205" t="str">
            <v>шт</v>
          </cell>
          <cell r="AK205" t="str">
            <v>Узбекистан</v>
          </cell>
        </row>
        <row r="206">
          <cell r="C206" t="str">
            <v>Штапики деревянные 2метровые</v>
          </cell>
          <cell r="D206" t="str">
            <v>шт</v>
          </cell>
        </row>
        <row r="207">
          <cell r="C207" t="str">
            <v>Электроды МР 3 диам 3мм/4мм.</v>
          </cell>
          <cell r="D207" t="str">
            <v>кг</v>
          </cell>
          <cell r="AK207" t="str">
            <v>Китай/Россия</v>
          </cell>
        </row>
        <row r="208">
          <cell r="D208" t="str">
            <v>кг</v>
          </cell>
          <cell r="AK208" t="str">
            <v>Россия</v>
          </cell>
        </row>
        <row r="209">
          <cell r="C209" t="str">
            <v>Электроды УОНИ 13/55 3,0мм/4,0мм</v>
          </cell>
          <cell r="D209" t="str">
            <v>кг</v>
          </cell>
          <cell r="AK209" t="str">
            <v>Россия</v>
          </cell>
        </row>
        <row r="211">
          <cell r="C211" t="str">
            <v>Вентиль кислородный баллонный ВК-94</v>
          </cell>
          <cell r="D211" t="str">
            <v>шт</v>
          </cell>
          <cell r="AK211" t="str">
            <v>Россия,Украина</v>
          </cell>
        </row>
        <row r="212">
          <cell r="C212" t="str">
            <v>Резак Р2П-01</v>
          </cell>
          <cell r="D212" t="str">
            <v>шт</v>
          </cell>
          <cell r="AK212" t="str">
            <v>Россия,Украина</v>
          </cell>
        </row>
        <row r="213">
          <cell r="C213" t="str">
            <v>Резак Р3П-01(инжекторный,универсал) 2,3 ,4</v>
          </cell>
          <cell r="D213" t="str">
            <v>шт</v>
          </cell>
          <cell r="AK213" t="str">
            <v>Россия,Украина</v>
          </cell>
        </row>
        <row r="214">
          <cell r="C214" t="str">
            <v>Горелка Г 1,2 (ацетилен)</v>
          </cell>
          <cell r="D214" t="str">
            <v>шт</v>
          </cell>
          <cell r="AK214" t="str">
            <v>Россия,Украина</v>
          </cell>
        </row>
        <row r="215">
          <cell r="C215" t="str">
            <v>Редуктор кислородный БКО-50</v>
          </cell>
          <cell r="D215" t="str">
            <v>шт</v>
          </cell>
          <cell r="AK215" t="str">
            <v>Россия,Украина</v>
          </cell>
        </row>
        <row r="216">
          <cell r="C216" t="str">
            <v>Резак Р3ПУ L-1 000(инжекторный.универсал)(3,4) удлненный</v>
          </cell>
          <cell r="D216" t="str">
            <v>шт</v>
          </cell>
          <cell r="AK216" t="str">
            <v>Россия,Украина</v>
          </cell>
        </row>
        <row r="217">
          <cell r="C217" t="str">
            <v>Редуктор пропановый БПО-5</v>
          </cell>
          <cell r="D217" t="str">
            <v>шт</v>
          </cell>
          <cell r="AK217" t="str">
            <v>Россия,Украина</v>
          </cell>
        </row>
        <row r="218">
          <cell r="C218" t="str">
            <v>Редуктор для баллона 50 литр (лягушка)</v>
          </cell>
          <cell r="D218" t="str">
            <v>шт</v>
          </cell>
          <cell r="AK218" t="str">
            <v>Россия,Украина</v>
          </cell>
        </row>
        <row r="219">
          <cell r="C219" t="str">
            <v xml:space="preserve">Рукав кислородный Д-9 мм </v>
          </cell>
          <cell r="D219" t="str">
            <v>м</v>
          </cell>
          <cell r="AK219" t="str">
            <v>Россия,Украина</v>
          </cell>
        </row>
        <row r="220">
          <cell r="C220" t="str">
            <v>Ацетиленовый генератор АСП-10</v>
          </cell>
          <cell r="D220" t="str">
            <v>шт</v>
          </cell>
          <cell r="AK220" t="str">
            <v>Беларусь</v>
          </cell>
        </row>
        <row r="221">
          <cell r="C221" t="str">
            <v>Автогенный сварочный комплект(генератор ацет.АСП-10,редуктор БКО,горелка Г2,резак PC-3П,рукав кислородный Ф-9 10м.х2)</v>
          </cell>
          <cell r="D221" t="str">
            <v>компл</v>
          </cell>
          <cell r="AK221" t="str">
            <v>Россия,Украина</v>
          </cell>
        </row>
        <row r="222">
          <cell r="C222" t="str">
            <v>Балон кислородный 50л (гарантированное реставрация)</v>
          </cell>
          <cell r="D222" t="str">
            <v>шт</v>
          </cell>
          <cell r="AK222" t="str">
            <v>Россия,Украина</v>
          </cell>
        </row>
        <row r="223">
          <cell r="C223" t="str">
            <v>Балон пропановый 40л (гарантированное реставрация)</v>
          </cell>
          <cell r="D223" t="str">
            <v>шт</v>
          </cell>
          <cell r="AK223" t="str">
            <v>Россия,Украина</v>
          </cell>
        </row>
        <row r="225">
          <cell r="C225" t="str">
            <v>Хозяйственное мыло 250 гр</v>
          </cell>
          <cell r="D225" t="str">
            <v>шт</v>
          </cell>
          <cell r="AK225" t="str">
            <v>Узбекистан</v>
          </cell>
        </row>
        <row r="226">
          <cell r="C226" t="str">
            <v>Мыло жидкое 5 л</v>
          </cell>
          <cell r="D226" t="str">
            <v>шт</v>
          </cell>
          <cell r="AK226" t="str">
            <v>Узбекистан/Salute</v>
          </cell>
        </row>
        <row r="227">
          <cell r="C227" t="str">
            <v>Мыло жидкое 500 мл</v>
          </cell>
          <cell r="D227" t="str">
            <v>шт</v>
          </cell>
          <cell r="AK227" t="str">
            <v>Узбекистан/Salute</v>
          </cell>
        </row>
        <row r="228">
          <cell r="C228" t="str">
            <v>Порошок стиральный 300гр.</v>
          </cell>
          <cell r="D228" t="str">
            <v>пачка</v>
          </cell>
          <cell r="AK228" t="str">
            <v>Узбекистан/Alis</v>
          </cell>
        </row>
        <row r="229">
          <cell r="C229" t="str">
            <v>Порошок стиральный Voll (автомат, ручной) тара - 1.5, 2.0, 2.5, 4.0 кг</v>
          </cell>
          <cell r="D229" t="str">
            <v>кг</v>
          </cell>
          <cell r="AK229" t="str">
            <v>Турция</v>
          </cell>
        </row>
        <row r="230">
          <cell r="C230" t="str">
            <v>Средство моющее для посуды 3 вида 500гр «Бона»</v>
          </cell>
          <cell r="D230" t="str">
            <v>шт</v>
          </cell>
          <cell r="AK230" t="str">
            <v>Узбекистан/Bona</v>
          </cell>
        </row>
        <row r="231">
          <cell r="C231" t="str">
            <v>Средство чистящее порошкообразное 3 вида 400гр «Бона»</v>
          </cell>
          <cell r="D231" t="str">
            <v>шт</v>
          </cell>
          <cell r="AK231" t="str">
            <v>Узбекистан/Bona</v>
          </cell>
        </row>
        <row r="232">
          <cell r="C232" t="str">
            <v>Средство моющее унив-е дезинф. 1000 гр «Бона»</v>
          </cell>
          <cell r="D232" t="str">
            <v>шт</v>
          </cell>
          <cell r="AK232" t="str">
            <v>Узбекистан/Bona</v>
          </cell>
        </row>
        <row r="233">
          <cell r="C233" t="str">
            <v>Domfresh "УНИВЕРСАЛ" (800мл.) средство чистящее-универсальное</v>
          </cell>
          <cell r="D233" t="str">
            <v>шт</v>
          </cell>
          <cell r="AK233" t="str">
            <v>Узбекистан/Domfresh</v>
          </cell>
        </row>
        <row r="234">
          <cell r="C234" t="str">
            <v>Domfresh "АНТИРЖАВЧИНА" (800мл.) средство санитарно-гигиеническое</v>
          </cell>
          <cell r="D234" t="str">
            <v>шт</v>
          </cell>
          <cell r="AK234" t="str">
            <v>Узбекистан/Domfresh</v>
          </cell>
        </row>
        <row r="235">
          <cell r="C235" t="str">
            <v>Domfresh "ТОРНАДО" (800мл.) гель для очистки канализационных труб</v>
          </cell>
          <cell r="D235" t="str">
            <v>шт</v>
          </cell>
          <cell r="AK235" t="str">
            <v>Узбекистан/Domfresh</v>
          </cell>
        </row>
        <row r="236">
          <cell r="C236" t="str">
            <v>Domfresh "SANLUX" (500мл.) средство для чистки кухонных плит</v>
          </cell>
          <cell r="D236" t="str">
            <v>шт</v>
          </cell>
          <cell r="AK236" t="str">
            <v>Узбекистан/Domfresh</v>
          </cell>
        </row>
        <row r="237">
          <cell r="C237" t="str">
            <v>Domfresh "BIOWULF" (1,6л.) средство моющее для любых типов пола(4вида)</v>
          </cell>
          <cell r="D237" t="str">
            <v>шт</v>
          </cell>
          <cell r="AK237" t="str">
            <v>Узбекистан/Domfresh</v>
          </cell>
        </row>
        <row r="238">
          <cell r="C238" t="str">
            <v>Domfresh "МАРКА Б" (800мл.) средство моющее дезинфицирующее(3вида)</v>
          </cell>
          <cell r="D238" t="str">
            <v>шт</v>
          </cell>
          <cell r="AK238" t="str">
            <v>Узбекистан/Domfresh</v>
          </cell>
        </row>
        <row r="239">
          <cell r="C239" t="str">
            <v>DOMFRESH (500мл.) антибактериальный гель для мытья посуды(4вида)</v>
          </cell>
          <cell r="D239" t="str">
            <v>шт</v>
          </cell>
          <cell r="AK239" t="str">
            <v>Узбекистан/Domfresh</v>
          </cell>
        </row>
        <row r="240">
          <cell r="C240" t="str">
            <v>Domfresh "LORI" (400мл.) средство для мытья посуды(3вида)</v>
          </cell>
          <cell r="D240" t="str">
            <v>шт</v>
          </cell>
          <cell r="AK240" t="str">
            <v>Узбекистан/Domfresh</v>
          </cell>
        </row>
        <row r="241">
          <cell r="C241" t="str">
            <v>Domfresh "SANMAX" (500мл.) средство для чистки туалета(2вида)</v>
          </cell>
          <cell r="D241" t="str">
            <v>шт</v>
          </cell>
          <cell r="AK241" t="str">
            <v>Узбекистан/Domfresh</v>
          </cell>
        </row>
        <row r="242">
          <cell r="C242" t="str">
            <v>EVA Universal Gel (1,6л.) гель универсальный для стирки</v>
          </cell>
          <cell r="D242" t="str">
            <v>шт</v>
          </cell>
          <cell r="AK242" t="str">
            <v>Узбекистан/Domfresh</v>
          </cell>
        </row>
        <row r="243">
          <cell r="C243" t="str">
            <v>EVA Gel (1,6л.) гель для стирки различных типов ткани(3вида)</v>
          </cell>
          <cell r="D243" t="str">
            <v>шт</v>
          </cell>
          <cell r="AK243" t="str">
            <v>Узбекистан/Domfresh</v>
          </cell>
        </row>
        <row r="244">
          <cell r="C244" t="str">
            <v>ТРУБОЧИСТ (1л.) гель для устранения засоров</v>
          </cell>
          <cell r="D244" t="str">
            <v>шт</v>
          </cell>
          <cell r="AK244" t="str">
            <v>Узбекистан/Domfresh</v>
          </cell>
        </row>
        <row r="245">
          <cell r="C245" t="str">
            <v>Ср-во для мытья посуды 0.5 л./1 л.</v>
          </cell>
          <cell r="D245" t="str">
            <v>шт</v>
          </cell>
          <cell r="AK245" t="str">
            <v>Узбекистан/Salute</v>
          </cell>
        </row>
        <row r="246">
          <cell r="C246" t="str">
            <v>Чистоль 0.5 кг./1 кг.</v>
          </cell>
          <cell r="D246" t="str">
            <v>шт</v>
          </cell>
          <cell r="AK246" t="str">
            <v>Узбекистан/Salute</v>
          </cell>
        </row>
        <row r="247">
          <cell r="C247" t="str">
            <v>Отбеливалель</v>
          </cell>
          <cell r="D247" t="str">
            <v>л.</v>
          </cell>
          <cell r="AK247" t="str">
            <v>Узбекистан/Salute</v>
          </cell>
        </row>
        <row r="248">
          <cell r="C248" t="str">
            <v>Хлорка (гипохлорид натрия - для санузлов, бассейнов) упаковка 20 л.</v>
          </cell>
          <cell r="D248" t="str">
            <v>л.</v>
          </cell>
          <cell r="AK248" t="str">
            <v>Узбекистан/Salute</v>
          </cell>
        </row>
        <row r="250">
          <cell r="D250" t="str">
            <v>шт</v>
          </cell>
        </row>
        <row r="251">
          <cell r="D251" t="str">
            <v>шт</v>
          </cell>
        </row>
        <row r="252">
          <cell r="D252" t="str">
            <v>шт</v>
          </cell>
        </row>
        <row r="255">
          <cell r="C255" t="str">
            <v>Эмаль универсальная 2,7/ПФ181-3кг(белая)</v>
          </cell>
          <cell r="D255" t="str">
            <v>банка</v>
          </cell>
          <cell r="AK255" t="str">
            <v>East Color/LBS/Rangli B'oyoq</v>
          </cell>
        </row>
        <row r="256">
          <cell r="C256" t="str">
            <v>Эмаль ПФ-266 2,7/ПФ 266-3кг (половая)</v>
          </cell>
          <cell r="D256" t="str">
            <v>банка</v>
          </cell>
          <cell r="AK256" t="str">
            <v>East Color/LBS/Rangli B'oyoq</v>
          </cell>
        </row>
        <row r="257">
          <cell r="C257" t="str">
            <v>Эмаль универсальная 2,7/ПФ181-3кг(жёлтая)</v>
          </cell>
          <cell r="D257" t="str">
            <v>банка</v>
          </cell>
          <cell r="AK257" t="str">
            <v>East Color/LBS/Rangli B'oyoq</v>
          </cell>
        </row>
        <row r="258">
          <cell r="C258" t="str">
            <v>Эмаль универсальная 2,7/ПФ181-3кг(зелёная)</v>
          </cell>
          <cell r="D258" t="str">
            <v>банка</v>
          </cell>
          <cell r="AK258" t="str">
            <v>East Color/LBS/Rangli B'oyoq</v>
          </cell>
        </row>
        <row r="259">
          <cell r="C259" t="str">
            <v>Эмаль универсальная 2,7/ПФ181-3кг(светло-зелёная)</v>
          </cell>
          <cell r="D259" t="str">
            <v>банка</v>
          </cell>
          <cell r="AK259" t="str">
            <v>East Color/LBS/Rangli B'oyoq</v>
          </cell>
        </row>
        <row r="260">
          <cell r="C260" t="str">
            <v>Эмаль универсальная 2,7/ПФ181-3кг(красная)</v>
          </cell>
          <cell r="D260" t="str">
            <v>банка</v>
          </cell>
          <cell r="AK260" t="str">
            <v>East Color/LBS/Rangli B'oyoq</v>
          </cell>
        </row>
        <row r="261">
          <cell r="C261" t="str">
            <v>Эмаль универсальная 2,7/ПФ181-2.7кг(черная)</v>
          </cell>
          <cell r="D261" t="str">
            <v>банка</v>
          </cell>
          <cell r="AK261" t="str">
            <v>East Color/LBS/Rangli B'oyoq</v>
          </cell>
        </row>
        <row r="262">
          <cell r="C262" t="str">
            <v>Эмаль универсальная 2,7/ПФ181-3кг(голубая)</v>
          </cell>
          <cell r="D262" t="str">
            <v>банка</v>
          </cell>
          <cell r="AK262" t="str">
            <v>East Color/LBS/Rangli B'oyoq</v>
          </cell>
        </row>
        <row r="263">
          <cell r="C263" t="str">
            <v>Эмаль универсальная 2,7/ПФ181-3кг (серая)</v>
          </cell>
          <cell r="D263" t="str">
            <v>банка</v>
          </cell>
          <cell r="AK263" t="str">
            <v>East Color/LBS/Rangli B'oyoq</v>
          </cell>
        </row>
        <row r="264">
          <cell r="C264" t="str">
            <v>Эмаль универсальная 2,7/ПФ181-3кг(бордовая)</v>
          </cell>
          <cell r="D264" t="str">
            <v>банка</v>
          </cell>
          <cell r="AK264" t="str">
            <v>East Color/LBS/Rangli B'oyoq</v>
          </cell>
        </row>
        <row r="265">
          <cell r="C265" t="str">
            <v>Эмаль универсальная 2,7/ПФ181-3кг(синяя)</v>
          </cell>
          <cell r="D265" t="str">
            <v>банка</v>
          </cell>
          <cell r="AK265" t="str">
            <v>East Color/LBS/Rangli B'oyoq</v>
          </cell>
        </row>
        <row r="266">
          <cell r="C266" t="str">
            <v>Краска ВДАК  внутр. (в вёдрах по 15/14 кг)</v>
          </cell>
          <cell r="D266" t="str">
            <v>кг</v>
          </cell>
          <cell r="AK266" t="str">
            <v>East Color/LBS/Rangli B'oyoq</v>
          </cell>
        </row>
        <row r="267">
          <cell r="C267" t="str">
            <v>Краска ВДАК  фасадная (в вёдрах по 15/14 кг)</v>
          </cell>
          <cell r="D267" t="str">
            <v>кг</v>
          </cell>
          <cell r="AK267" t="str">
            <v>East Color/LBS/Rangli B'oyoq</v>
          </cell>
        </row>
        <row r="269">
          <cell r="C269" t="str">
            <v xml:space="preserve">Эмаль ПФ-115 фасовка 24кг (белая) </v>
          </cell>
          <cell r="D269" t="str">
            <v>кг</v>
          </cell>
          <cell r="AK269" t="str">
            <v>East Color/LBS</v>
          </cell>
        </row>
        <row r="270">
          <cell r="C270" t="str">
            <v xml:space="preserve">Эмаль ПФ-115 24кг(зелёная) </v>
          </cell>
          <cell r="D270" t="str">
            <v>кг</v>
          </cell>
          <cell r="AK270" t="str">
            <v>East Color/LBS</v>
          </cell>
        </row>
        <row r="271">
          <cell r="C271" t="str">
            <v xml:space="preserve">Эмаль ПФ-115 24кг (жёлтая) </v>
          </cell>
          <cell r="D271" t="str">
            <v>кг</v>
          </cell>
          <cell r="AK271" t="str">
            <v>East Color/LBS</v>
          </cell>
        </row>
        <row r="272">
          <cell r="C272" t="str">
            <v>Эмаль ПФ-115 24кг (голубая)</v>
          </cell>
          <cell r="D272" t="str">
            <v>кг</v>
          </cell>
          <cell r="AK272" t="str">
            <v>East Color/LBS</v>
          </cell>
        </row>
        <row r="273">
          <cell r="C273" t="str">
            <v xml:space="preserve">Эмаль ПФ-115 24кг (синяя) </v>
          </cell>
          <cell r="D273" t="str">
            <v>кг</v>
          </cell>
          <cell r="AK273" t="str">
            <v>East Color/LBS</v>
          </cell>
        </row>
        <row r="274">
          <cell r="C274" t="str">
            <v xml:space="preserve">Эмаль ПФ-115 24кг (светло-серая) </v>
          </cell>
          <cell r="D274" t="str">
            <v>кг</v>
          </cell>
          <cell r="AK274" t="str">
            <v>East Color/LBS</v>
          </cell>
        </row>
        <row r="275">
          <cell r="C275" t="str">
            <v xml:space="preserve">Эмаль ПФ-115 50кг (фисташковая) </v>
          </cell>
          <cell r="D275" t="str">
            <v>кг</v>
          </cell>
          <cell r="AK275" t="str">
            <v>East Color/LBS</v>
          </cell>
        </row>
        <row r="276">
          <cell r="C276" t="str">
            <v>Эмаль ПФ-115 22кг (чёрная)</v>
          </cell>
          <cell r="D276" t="str">
            <v>кг</v>
          </cell>
          <cell r="AK276" t="str">
            <v>East Color/LBS</v>
          </cell>
        </row>
        <row r="277">
          <cell r="C277" t="str">
            <v>Эмаль ПФ-115 24кг (красная)</v>
          </cell>
          <cell r="D277" t="str">
            <v>кг</v>
          </cell>
          <cell r="AK277" t="str">
            <v>East Color/LBS</v>
          </cell>
        </row>
        <row r="278">
          <cell r="C278" t="str">
            <v>Эмаль ПФ-115 50кг(вишнёвая)</v>
          </cell>
          <cell r="D278" t="str">
            <v>кг</v>
          </cell>
          <cell r="AK278" t="str">
            <v>East Color/LBS</v>
          </cell>
        </row>
        <row r="279">
          <cell r="C279" t="str">
            <v>Эмаль ГФ 115 защитная (хаки) 50кг</v>
          </cell>
          <cell r="D279" t="str">
            <v>кг</v>
          </cell>
          <cell r="AK279" t="str">
            <v>East Color/LBS</v>
          </cell>
        </row>
        <row r="280">
          <cell r="C280" t="str">
            <v xml:space="preserve">Эмаль ПФ-266 для пола 24кг </v>
          </cell>
          <cell r="D280" t="str">
            <v>кг</v>
          </cell>
          <cell r="AK280" t="str">
            <v>East Color/LBS</v>
          </cell>
        </row>
        <row r="281">
          <cell r="C281" t="str">
            <v xml:space="preserve">Эмаль ПФ-133 24кг(красно коричневая) </v>
          </cell>
          <cell r="D281" t="str">
            <v>кг</v>
          </cell>
          <cell r="AK281" t="str">
            <v>East Color/LBS</v>
          </cell>
        </row>
        <row r="282">
          <cell r="C282" t="str">
            <v>Грунтовка ГФ-021(красно-коричневая) 25кг</v>
          </cell>
          <cell r="D282" t="str">
            <v>кг</v>
          </cell>
          <cell r="AK282" t="str">
            <v>East Color/LBS</v>
          </cell>
        </row>
        <row r="283">
          <cell r="C283" t="str">
            <v>Грунтовка ГФ-021(серая) 25кг</v>
          </cell>
          <cell r="D283" t="str">
            <v>кг</v>
          </cell>
          <cell r="AK283" t="str">
            <v>East Color/LBS</v>
          </cell>
        </row>
        <row r="284">
          <cell r="C284" t="str">
            <v>Колер Палиж 140 гр/Пуфамикс 20гр/ZIP 40 гр</v>
          </cell>
          <cell r="D284" t="str">
            <v>шт</v>
          </cell>
          <cell r="AK284" t="str">
            <v>Узбекистан</v>
          </cell>
        </row>
        <row r="285">
          <cell r="C285" t="str">
            <v>Колер (пигмент сухой) синька/охра/сурик</v>
          </cell>
          <cell r="D285" t="str">
            <v>кг</v>
          </cell>
          <cell r="AK285" t="str">
            <v>Узбекистан</v>
          </cell>
        </row>
        <row r="286">
          <cell r="C286" t="str">
            <v>Лак БТ-51(Кузбасслак)</v>
          </cell>
          <cell r="D286" t="str">
            <v>кг</v>
          </cell>
          <cell r="AK286" t="str">
            <v>Узбекистан</v>
          </cell>
        </row>
        <row r="287">
          <cell r="C287" t="str">
            <v>Олифа 0.9л=0.6 кг.</v>
          </cell>
          <cell r="D287" t="str">
            <v>шт</v>
          </cell>
          <cell r="AK287" t="str">
            <v>Узбекистан</v>
          </cell>
        </row>
        <row r="288">
          <cell r="C288" t="str">
            <v>Жидкое стекло без тары/с тарой(Натр ГОСТ 13078-81)</v>
          </cell>
          <cell r="D288" t="str">
            <v>кг</v>
          </cell>
          <cell r="AK288" t="str">
            <v>Узбекистан</v>
          </cell>
        </row>
        <row r="289">
          <cell r="C289" t="str">
            <v xml:space="preserve">Разбавитель </v>
          </cell>
          <cell r="D289" t="str">
            <v>шт</v>
          </cell>
          <cell r="AK289" t="str">
            <v>Узбекистан</v>
          </cell>
        </row>
        <row r="290">
          <cell r="C290" t="str">
            <v>Растворитель 646/Р-4</v>
          </cell>
          <cell r="D290" t="str">
            <v>кг</v>
          </cell>
          <cell r="AK290" t="str">
            <v>Россия</v>
          </cell>
        </row>
        <row r="291">
          <cell r="C291" t="str">
            <v>Лак ПФ 283 за 1 кг. / банка 2.4 кг.</v>
          </cell>
          <cell r="D291" t="str">
            <v>кг</v>
          </cell>
          <cell r="AK291" t="str">
            <v>Узбекистан</v>
          </cell>
        </row>
        <row r="292">
          <cell r="C292" t="str">
            <v>Краска для крыш красно-коричневый /зеленый/бордо</v>
          </cell>
          <cell r="D292" t="str">
            <v>кг</v>
          </cell>
          <cell r="AK292" t="str">
            <v>Узбекистан</v>
          </cell>
        </row>
        <row r="295">
          <cell r="C295" t="str">
            <v>Сверло 2/3/4.5/5/6/7/8/9/11.8/12/13/14/16/18/20</v>
          </cell>
          <cell r="D295" t="str">
            <v>шт</v>
          </cell>
          <cell r="P295">
            <v>1.66</v>
          </cell>
          <cell r="Q295">
            <v>2.6</v>
          </cell>
          <cell r="R295">
            <v>3.05</v>
          </cell>
          <cell r="S295">
            <v>3.1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51"/>
  <sheetViews>
    <sheetView showGridLines="0" tabSelected="1" topLeftCell="A90" zoomScale="60" zoomScaleNormal="60" workbookViewId="0">
      <selection activeCell="E98" sqref="E98"/>
    </sheetView>
  </sheetViews>
  <sheetFormatPr defaultRowHeight="13.5"/>
  <cols>
    <col min="1" max="1" width="1" style="1" customWidth="1"/>
    <col min="2" max="2" width="5.140625" style="2" bestFit="1" customWidth="1"/>
    <col min="3" max="3" width="78" style="11" customWidth="1"/>
    <col min="4" max="4" width="10.85546875" style="9" bestFit="1" customWidth="1"/>
    <col min="5" max="5" width="10.85546875" style="55" customWidth="1"/>
    <col min="6" max="6" width="11" style="55" customWidth="1"/>
    <col min="7" max="8" width="9.85546875" style="55" bestFit="1" customWidth="1"/>
    <col min="9" max="14" width="11.85546875" style="55" bestFit="1" customWidth="1"/>
    <col min="15" max="15" width="8.5703125" style="55" bestFit="1" customWidth="1"/>
    <col min="16" max="19" width="6.5703125" style="5" hidden="1" customWidth="1"/>
    <col min="20" max="36" width="3.7109375" style="5" hidden="1" customWidth="1"/>
    <col min="37" max="37" width="24.28515625" style="7" bestFit="1" customWidth="1"/>
    <col min="38" max="16384" width="9.140625" style="1"/>
  </cols>
  <sheetData>
    <row r="1" spans="1:37" s="2" customFormat="1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</row>
    <row r="2" spans="1:37" s="2" customForma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</row>
    <row r="3" spans="1:37" s="2" customFormat="1" ht="138" customHeight="1">
      <c r="B3" s="48" t="s">
        <v>14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</row>
    <row r="4" spans="1:37" s="45" customFormat="1" ht="15" customHeight="1">
      <c r="B4" s="46" t="s">
        <v>0</v>
      </c>
      <c r="C4" s="46" t="s">
        <v>1</v>
      </c>
      <c r="D4" s="46" t="s">
        <v>2</v>
      </c>
      <c r="E4" s="50" t="s">
        <v>3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46" t="s">
        <v>4</v>
      </c>
    </row>
    <row r="5" spans="1:37" ht="15" customHeight="1">
      <c r="B5" s="18">
        <v>1</v>
      </c>
      <c r="C5" s="19" t="str">
        <f>'[1]Прайс лист USD'!C5</f>
        <v>Алебастр(гипс строительный) Г4/Г7 в мешках</v>
      </c>
      <c r="D5" s="20" t="str">
        <f>'[1]Прайс лист USD'!D5</f>
        <v>тонна</v>
      </c>
      <c r="E5" s="52">
        <v>265000</v>
      </c>
      <c r="F5" s="52"/>
      <c r="G5" s="52"/>
      <c r="H5" s="52"/>
      <c r="I5" s="52"/>
      <c r="J5" s="52">
        <v>294500</v>
      </c>
      <c r="K5" s="52"/>
      <c r="L5" s="52"/>
      <c r="M5" s="52"/>
      <c r="N5" s="52"/>
      <c r="O5" s="52"/>
      <c r="P5" s="21">
        <f>ROUNDUP('[1]Прайс лист USD'!P5*'[1]Прайс лист USD'!$AO$2*'[1]Прайс лист USD'!$AP$2,-2)</f>
        <v>0</v>
      </c>
      <c r="Q5" s="21">
        <f>ROUNDUP('[1]Прайс лист USD'!Q5*'[1]Прайс лист USD'!$AO$2*'[1]Прайс лист USD'!$AP$2,-2)</f>
        <v>0</v>
      </c>
      <c r="R5" s="21">
        <f>ROUNDUP('[1]Прайс лист USD'!R5*'[1]Прайс лист USD'!$AO$2*'[1]Прайс лист USD'!$AP$2,-2)</f>
        <v>0</v>
      </c>
      <c r="S5" s="21">
        <f>ROUNDUP('[1]Прайс лист USD'!S5*'[1]Прайс лист USD'!$AO$2*'[1]Прайс лист USD'!$AP$2,-2)</f>
        <v>0</v>
      </c>
      <c r="T5" s="21">
        <f>ROUNDUP('[1]Прайс лист USD'!T5*'[1]Прайс лист USD'!$AO$2*'[1]Прайс лист USD'!$AP$2,-2)</f>
        <v>0</v>
      </c>
      <c r="U5" s="21">
        <f>ROUNDUP('[1]Прайс лист USD'!U5*'[1]Прайс лист USD'!$AO$2*'[1]Прайс лист USD'!$AP$2,-2)</f>
        <v>0</v>
      </c>
      <c r="V5" s="21">
        <f>ROUNDUP('[1]Прайс лист USD'!V5*'[1]Прайс лист USD'!$AO$2*'[1]Прайс лист USD'!$AP$2,-2)</f>
        <v>0</v>
      </c>
      <c r="W5" s="21">
        <f>ROUNDUP('[1]Прайс лист USD'!W5*'[1]Прайс лист USD'!$AO$2*'[1]Прайс лист USD'!$AP$2,-2)</f>
        <v>0</v>
      </c>
      <c r="X5" s="21">
        <f>ROUNDUP('[1]Прайс лист USD'!X5*'[1]Прайс лист USD'!$AO$2*'[1]Прайс лист USD'!$AP$2,-2)</f>
        <v>0</v>
      </c>
      <c r="Y5" s="21">
        <f>ROUNDUP('[1]Прайс лист USD'!Y5*'[1]Прайс лист USD'!$AO$2*'[1]Прайс лист USD'!$AP$2,-2)</f>
        <v>0</v>
      </c>
      <c r="Z5" s="21">
        <f>ROUNDUP('[1]Прайс лист USD'!Z5*'[1]Прайс лист USD'!$AO$2*'[1]Прайс лист USD'!$AP$2,-2)</f>
        <v>0</v>
      </c>
      <c r="AA5" s="21">
        <f>ROUNDUP('[1]Прайс лист USD'!AA5*'[1]Прайс лист USD'!$AO$2*'[1]Прайс лист USD'!$AP$2,-2)</f>
        <v>0</v>
      </c>
      <c r="AB5" s="21">
        <f>ROUNDUP('[1]Прайс лист USD'!AB5*'[1]Прайс лист USD'!$AO$2*'[1]Прайс лист USD'!$AP$2,-2)</f>
        <v>0</v>
      </c>
      <c r="AC5" s="21">
        <f>ROUNDUP('[1]Прайс лист USD'!AC5*'[1]Прайс лист USD'!$AO$2*'[1]Прайс лист USD'!$AP$2,-2)</f>
        <v>0</v>
      </c>
      <c r="AD5" s="21">
        <f>ROUNDUP('[1]Прайс лист USD'!AD5*'[1]Прайс лист USD'!$AO$2*'[1]Прайс лист USD'!$AP$2,-2)</f>
        <v>0</v>
      </c>
      <c r="AE5" s="21">
        <f>ROUNDUP('[1]Прайс лист USD'!AE5*'[1]Прайс лист USD'!$AO$2*'[1]Прайс лист USD'!$AP$2,-2)</f>
        <v>0</v>
      </c>
      <c r="AF5" s="21">
        <f>ROUNDUP('[1]Прайс лист USD'!AF5*'[1]Прайс лист USD'!$AO$2*'[1]Прайс лист USD'!$AP$2,-2)</f>
        <v>0</v>
      </c>
      <c r="AG5" s="21">
        <f>ROUNDUP('[1]Прайс лист USD'!AG5*'[1]Прайс лист USD'!$AO$2*'[1]Прайс лист USD'!$AP$2,-2)</f>
        <v>0</v>
      </c>
      <c r="AH5" s="21">
        <f>ROUNDUP('[1]Прайс лист USD'!AH5*'[1]Прайс лист USD'!$AO$2*'[1]Прайс лист USD'!$AP$2,-2)</f>
        <v>0</v>
      </c>
      <c r="AI5" s="21">
        <f>ROUNDUP('[1]Прайс лист USD'!AI5*'[1]Прайс лист USD'!$AO$2*'[1]Прайс лист USD'!$AP$2,-2)</f>
        <v>0</v>
      </c>
      <c r="AJ5" s="21">
        <f>ROUNDUP('[1]Прайс лист USD'!AJ5*'[1]Прайс лист USD'!$AO$2*'[1]Прайс лист USD'!$AP$2,-2)</f>
        <v>0</v>
      </c>
      <c r="AK5" s="22" t="s">
        <v>12</v>
      </c>
    </row>
    <row r="6" spans="1:37" ht="16.5">
      <c r="A6" s="12"/>
      <c r="B6" s="18">
        <f>B5+1</f>
        <v>2</v>
      </c>
      <c r="C6" s="23" t="str">
        <f>'[1]Прайс лист USD'!C6</f>
        <v>Аграф</v>
      </c>
      <c r="D6" s="20" t="str">
        <f>'[1]Прайс лист USD'!D6</f>
        <v>шт</v>
      </c>
      <c r="E6" s="52">
        <v>1100</v>
      </c>
      <c r="F6" s="52"/>
      <c r="G6" s="52"/>
      <c r="H6" s="52"/>
      <c r="I6" s="52"/>
      <c r="J6" s="52"/>
      <c r="K6" s="52"/>
      <c r="L6" s="52"/>
      <c r="M6" s="52"/>
      <c r="N6" s="52"/>
      <c r="O6" s="52"/>
      <c r="P6" s="21">
        <f>ROUNDUP('[1]Прайс лист USD'!P6*'[1]Прайс лист USD'!$AO$2*'[1]Прайс лист USD'!$AP$2,-2)</f>
        <v>0</v>
      </c>
      <c r="Q6" s="21">
        <f>ROUNDUP('[1]Прайс лист USD'!Q6*'[1]Прайс лист USD'!$AO$2*'[1]Прайс лист USD'!$AP$2,-2)</f>
        <v>0</v>
      </c>
      <c r="R6" s="21">
        <f>ROUNDUP('[1]Прайс лист USD'!R6*'[1]Прайс лист USD'!$AO$2*'[1]Прайс лист USD'!$AP$2,-2)</f>
        <v>0</v>
      </c>
      <c r="S6" s="21">
        <f>ROUNDUP('[1]Прайс лист USD'!S6*'[1]Прайс лист USD'!$AO$2*'[1]Прайс лист USD'!$AP$2,-2)</f>
        <v>0</v>
      </c>
      <c r="T6" s="21">
        <f>ROUNDUP('[1]Прайс лист USD'!T6*'[1]Прайс лист USD'!$AO$2*'[1]Прайс лист USD'!$AP$2,-2)</f>
        <v>0</v>
      </c>
      <c r="U6" s="21">
        <f>ROUNDUP('[1]Прайс лист USD'!U6*'[1]Прайс лист USD'!$AO$2*'[1]Прайс лист USD'!$AP$2,-2)</f>
        <v>0</v>
      </c>
      <c r="V6" s="21">
        <f>ROUNDUP('[1]Прайс лист USD'!V6*'[1]Прайс лист USD'!$AO$2*'[1]Прайс лист USD'!$AP$2,-2)</f>
        <v>0</v>
      </c>
      <c r="W6" s="21">
        <f>ROUNDUP('[1]Прайс лист USD'!W6*'[1]Прайс лист USD'!$AO$2*'[1]Прайс лист USD'!$AP$2,-2)</f>
        <v>0</v>
      </c>
      <c r="X6" s="21">
        <f>ROUNDUP('[1]Прайс лист USD'!X6*'[1]Прайс лист USD'!$AO$2*'[1]Прайс лист USD'!$AP$2,-2)</f>
        <v>0</v>
      </c>
      <c r="Y6" s="21">
        <f>ROUNDUP('[1]Прайс лист USD'!Y6*'[1]Прайс лист USD'!$AO$2*'[1]Прайс лист USD'!$AP$2,-2)</f>
        <v>0</v>
      </c>
      <c r="Z6" s="21">
        <f>ROUNDUP('[1]Прайс лист USD'!Z6*'[1]Прайс лист USD'!$AO$2*'[1]Прайс лист USD'!$AP$2,-2)</f>
        <v>0</v>
      </c>
      <c r="AA6" s="21">
        <f>ROUNDUP('[1]Прайс лист USD'!AA6*'[1]Прайс лист USD'!$AO$2*'[1]Прайс лист USD'!$AP$2,-2)</f>
        <v>0</v>
      </c>
      <c r="AB6" s="21">
        <f>ROUNDUP('[1]Прайс лист USD'!AB6*'[1]Прайс лист USD'!$AO$2*'[1]Прайс лист USD'!$AP$2,-2)</f>
        <v>0</v>
      </c>
      <c r="AC6" s="21">
        <f>ROUNDUP('[1]Прайс лист USD'!AC6*'[1]Прайс лист USD'!$AO$2*'[1]Прайс лист USD'!$AP$2,-2)</f>
        <v>0</v>
      </c>
      <c r="AD6" s="21">
        <f>ROUNDUP('[1]Прайс лист USD'!AD6*'[1]Прайс лист USD'!$AO$2*'[1]Прайс лист USD'!$AP$2,-2)</f>
        <v>0</v>
      </c>
      <c r="AE6" s="21">
        <f>ROUNDUP('[1]Прайс лист USD'!AE6*'[1]Прайс лист USD'!$AO$2*'[1]Прайс лист USD'!$AP$2,-2)</f>
        <v>0</v>
      </c>
      <c r="AF6" s="21">
        <f>ROUNDUP('[1]Прайс лист USD'!AF6*'[1]Прайс лист USD'!$AO$2*'[1]Прайс лист USD'!$AP$2,-2)</f>
        <v>0</v>
      </c>
      <c r="AG6" s="21">
        <f>ROUNDUP('[1]Прайс лист USD'!AG6*'[1]Прайс лист USD'!$AO$2*'[1]Прайс лист USD'!$AP$2,-2)</f>
        <v>0</v>
      </c>
      <c r="AH6" s="21">
        <f>ROUNDUP('[1]Прайс лист USD'!AH6*'[1]Прайс лист USD'!$AO$2*'[1]Прайс лист USD'!$AP$2,-2)</f>
        <v>0</v>
      </c>
      <c r="AI6" s="21">
        <f>ROUNDUP('[1]Прайс лист USD'!AI6*'[1]Прайс лист USD'!$AO$2*'[1]Прайс лист USD'!$AP$2,-2)</f>
        <v>0</v>
      </c>
      <c r="AJ6" s="21">
        <f>ROUNDUP('[1]Прайс лист USD'!AJ6*'[1]Прайс лист USD'!$AO$2*'[1]Прайс лист USD'!$AP$2,-2)</f>
        <v>0</v>
      </c>
      <c r="AK6" s="22" t="str">
        <f>'[1]Прайс лист USD'!AK6</f>
        <v>Узбекистан</v>
      </c>
    </row>
    <row r="7" spans="1:37" ht="15" customHeight="1">
      <c r="A7" s="12"/>
      <c r="B7" s="18">
        <f t="shared" ref="B7:B59" si="0">B6+1</f>
        <v>3</v>
      </c>
      <c r="C7" s="19" t="str">
        <f>'[1]Прайс лист USD'!C7</f>
        <v>Битум строительный</v>
      </c>
      <c r="D7" s="20" t="str">
        <f>'[1]Прайс лист USD'!D7</f>
        <v>тонна</v>
      </c>
      <c r="E7" s="52">
        <v>3960000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21">
        <f>ROUNDUP('[1]Прайс лист USD'!P7*'[1]Прайс лист USD'!$AO$2*'[1]Прайс лист USD'!$AP$2,-2)</f>
        <v>0</v>
      </c>
      <c r="Q7" s="21">
        <f>ROUNDUP('[1]Прайс лист USD'!Q7*'[1]Прайс лист USD'!$AO$2*'[1]Прайс лист USD'!$AP$2,-2)</f>
        <v>0</v>
      </c>
      <c r="R7" s="21">
        <f>ROUNDUP('[1]Прайс лист USD'!R7*'[1]Прайс лист USD'!$AO$2*'[1]Прайс лист USD'!$AP$2,-2)</f>
        <v>0</v>
      </c>
      <c r="S7" s="21">
        <f>ROUNDUP('[1]Прайс лист USD'!S7*'[1]Прайс лист USD'!$AO$2*'[1]Прайс лист USD'!$AP$2,-2)</f>
        <v>0</v>
      </c>
      <c r="T7" s="21">
        <f>ROUNDUP('[1]Прайс лист USD'!T7*'[1]Прайс лист USD'!$AO$2*'[1]Прайс лист USD'!$AP$2,-2)</f>
        <v>0</v>
      </c>
      <c r="U7" s="21">
        <f>ROUNDUP('[1]Прайс лист USD'!U7*'[1]Прайс лист USD'!$AO$2*'[1]Прайс лист USD'!$AP$2,-2)</f>
        <v>0</v>
      </c>
      <c r="V7" s="21">
        <f>ROUNDUP('[1]Прайс лист USD'!V7*'[1]Прайс лист USD'!$AO$2*'[1]Прайс лист USD'!$AP$2,-2)</f>
        <v>0</v>
      </c>
      <c r="W7" s="21">
        <f>ROUNDUP('[1]Прайс лист USD'!W7*'[1]Прайс лист USD'!$AO$2*'[1]Прайс лист USD'!$AP$2,-2)</f>
        <v>0</v>
      </c>
      <c r="X7" s="21">
        <f>ROUNDUP('[1]Прайс лист USD'!X7*'[1]Прайс лист USD'!$AO$2*'[1]Прайс лист USD'!$AP$2,-2)</f>
        <v>0</v>
      </c>
      <c r="Y7" s="21">
        <f>ROUNDUP('[1]Прайс лист USD'!Y7*'[1]Прайс лист USD'!$AO$2*'[1]Прайс лист USD'!$AP$2,-2)</f>
        <v>0</v>
      </c>
      <c r="Z7" s="21">
        <f>ROUNDUP('[1]Прайс лист USD'!Z7*'[1]Прайс лист USD'!$AO$2*'[1]Прайс лист USD'!$AP$2,-2)</f>
        <v>0</v>
      </c>
      <c r="AA7" s="21">
        <f>ROUNDUP('[1]Прайс лист USD'!AA7*'[1]Прайс лист USD'!$AO$2*'[1]Прайс лист USD'!$AP$2,-2)</f>
        <v>0</v>
      </c>
      <c r="AB7" s="21">
        <f>ROUNDUP('[1]Прайс лист USD'!AB7*'[1]Прайс лист USD'!$AO$2*'[1]Прайс лист USD'!$AP$2,-2)</f>
        <v>0</v>
      </c>
      <c r="AC7" s="21">
        <f>ROUNDUP('[1]Прайс лист USD'!AC7*'[1]Прайс лист USD'!$AO$2*'[1]Прайс лист USD'!$AP$2,-2)</f>
        <v>0</v>
      </c>
      <c r="AD7" s="21">
        <f>ROUNDUP('[1]Прайс лист USD'!AD7*'[1]Прайс лист USD'!$AO$2*'[1]Прайс лист USD'!$AP$2,-2)</f>
        <v>0</v>
      </c>
      <c r="AE7" s="21">
        <f>ROUNDUP('[1]Прайс лист USD'!AE7*'[1]Прайс лист USD'!$AO$2*'[1]Прайс лист USD'!$AP$2,-2)</f>
        <v>0</v>
      </c>
      <c r="AF7" s="21">
        <f>ROUNDUP('[1]Прайс лист USD'!AF7*'[1]Прайс лист USD'!$AO$2*'[1]Прайс лист USD'!$AP$2,-2)</f>
        <v>0</v>
      </c>
      <c r="AG7" s="21">
        <f>ROUNDUP('[1]Прайс лист USD'!AG7*'[1]Прайс лист USD'!$AO$2*'[1]Прайс лист USD'!$AP$2,-2)</f>
        <v>0</v>
      </c>
      <c r="AH7" s="21">
        <f>ROUNDUP('[1]Прайс лист USD'!AH7*'[1]Прайс лист USD'!$AO$2*'[1]Прайс лист USD'!$AP$2,-2)</f>
        <v>0</v>
      </c>
      <c r="AI7" s="21">
        <f>ROUNDUP('[1]Прайс лист USD'!AI7*'[1]Прайс лист USD'!$AO$2*'[1]Прайс лист USD'!$AP$2,-2)</f>
        <v>0</v>
      </c>
      <c r="AJ7" s="21">
        <f>ROUNDUP('[1]Прайс лист USD'!AJ7*'[1]Прайс лист USD'!$AO$2*'[1]Прайс лист USD'!$AP$2,-2)</f>
        <v>0</v>
      </c>
      <c r="AK7" s="22" t="str">
        <f>'[1]Прайс лист USD'!AK7</f>
        <v xml:space="preserve"> ФНПЗ</v>
      </c>
    </row>
    <row r="8" spans="1:37" ht="16.5">
      <c r="A8" s="12"/>
      <c r="B8" s="18">
        <f t="shared" si="0"/>
        <v>4</v>
      </c>
      <c r="C8" s="23" t="str">
        <f>'[1]Прайс лист USD'!C8</f>
        <v>Болты анкерный под крест 10х72/92/112/132/152/182/202</v>
      </c>
      <c r="D8" s="20" t="str">
        <f>'[1]Прайс лист USD'!D8</f>
        <v>шт</v>
      </c>
      <c r="E8" s="52">
        <v>900</v>
      </c>
      <c r="F8" s="52">
        <v>1100</v>
      </c>
      <c r="G8" s="52">
        <v>1700</v>
      </c>
      <c r="H8" s="52">
        <v>1100</v>
      </c>
      <c r="I8" s="52">
        <v>1300</v>
      </c>
      <c r="J8" s="52">
        <v>1700</v>
      </c>
      <c r="K8" s="52">
        <v>1800</v>
      </c>
      <c r="L8" s="52"/>
      <c r="M8" s="52"/>
      <c r="N8" s="52"/>
      <c r="O8" s="52"/>
      <c r="P8" s="21">
        <f>ROUNDUP('[1]Прайс лист USD'!P8*'[1]Прайс лист USD'!$AO$2*'[1]Прайс лист USD'!$AP$2,-2)</f>
        <v>0</v>
      </c>
      <c r="Q8" s="21">
        <f>ROUNDUP('[1]Прайс лист USD'!Q8*'[1]Прайс лист USD'!$AO$2*'[1]Прайс лист USD'!$AP$2,-2)</f>
        <v>0</v>
      </c>
      <c r="R8" s="21">
        <f>ROUNDUP('[1]Прайс лист USD'!R8*'[1]Прайс лист USD'!$AO$2*'[1]Прайс лист USD'!$AP$2,-2)</f>
        <v>0</v>
      </c>
      <c r="S8" s="21">
        <f>ROUNDUP('[1]Прайс лист USD'!S8*'[1]Прайс лист USD'!$AO$2*'[1]Прайс лист USD'!$AP$2,-2)</f>
        <v>0</v>
      </c>
      <c r="T8" s="21">
        <f>ROUNDUP('[1]Прайс лист USD'!T8*'[1]Прайс лист USD'!$AO$2*'[1]Прайс лист USD'!$AP$2,-2)</f>
        <v>0</v>
      </c>
      <c r="U8" s="21">
        <f>ROUNDUP('[1]Прайс лист USD'!U8*'[1]Прайс лист USD'!$AO$2*'[1]Прайс лист USD'!$AP$2,-2)</f>
        <v>0</v>
      </c>
      <c r="V8" s="21">
        <f>ROUNDUP('[1]Прайс лист USD'!V8*'[1]Прайс лист USD'!$AO$2*'[1]Прайс лист USD'!$AP$2,-2)</f>
        <v>0</v>
      </c>
      <c r="W8" s="21">
        <f>ROUNDUP('[1]Прайс лист USD'!W8*'[1]Прайс лист USD'!$AO$2*'[1]Прайс лист USD'!$AP$2,-2)</f>
        <v>0</v>
      </c>
      <c r="X8" s="21">
        <f>ROUNDUP('[1]Прайс лист USD'!X8*'[1]Прайс лист USD'!$AO$2*'[1]Прайс лист USD'!$AP$2,-2)</f>
        <v>0</v>
      </c>
      <c r="Y8" s="21">
        <f>ROUNDUP('[1]Прайс лист USD'!Y8*'[1]Прайс лист USD'!$AO$2*'[1]Прайс лист USD'!$AP$2,-2)</f>
        <v>0</v>
      </c>
      <c r="Z8" s="21">
        <f>ROUNDUP('[1]Прайс лист USD'!Z8*'[1]Прайс лист USD'!$AO$2*'[1]Прайс лист USD'!$AP$2,-2)</f>
        <v>0</v>
      </c>
      <c r="AA8" s="21">
        <f>ROUNDUP('[1]Прайс лист USD'!AA8*'[1]Прайс лист USD'!$AO$2*'[1]Прайс лист USD'!$AP$2,-2)</f>
        <v>0</v>
      </c>
      <c r="AB8" s="21">
        <f>ROUNDUP('[1]Прайс лист USD'!AB8*'[1]Прайс лист USD'!$AO$2*'[1]Прайс лист USD'!$AP$2,-2)</f>
        <v>0</v>
      </c>
      <c r="AC8" s="21">
        <f>ROUNDUP('[1]Прайс лист USD'!AC8*'[1]Прайс лист USD'!$AO$2*'[1]Прайс лист USD'!$AP$2,-2)</f>
        <v>0</v>
      </c>
      <c r="AD8" s="21">
        <f>ROUNDUP('[1]Прайс лист USD'!AD8*'[1]Прайс лист USD'!$AO$2*'[1]Прайс лист USD'!$AP$2,-2)</f>
        <v>0</v>
      </c>
      <c r="AE8" s="21">
        <f>ROUNDUP('[1]Прайс лист USD'!AE8*'[1]Прайс лист USD'!$AO$2*'[1]Прайс лист USD'!$AP$2,-2)</f>
        <v>0</v>
      </c>
      <c r="AF8" s="21">
        <f>ROUNDUP('[1]Прайс лист USD'!AF8*'[1]Прайс лист USD'!$AO$2*'[1]Прайс лист USD'!$AP$2,-2)</f>
        <v>0</v>
      </c>
      <c r="AG8" s="21">
        <f>ROUNDUP('[1]Прайс лист USD'!AG8*'[1]Прайс лист USD'!$AO$2*'[1]Прайс лист USD'!$AP$2,-2)</f>
        <v>0</v>
      </c>
      <c r="AH8" s="21">
        <f>ROUNDUP('[1]Прайс лист USD'!AH8*'[1]Прайс лист USD'!$AO$2*'[1]Прайс лист USD'!$AP$2,-2)</f>
        <v>0</v>
      </c>
      <c r="AI8" s="21">
        <f>ROUNDUP('[1]Прайс лист USD'!AI8*'[1]Прайс лист USD'!$AO$2*'[1]Прайс лист USD'!$AP$2,-2)</f>
        <v>0</v>
      </c>
      <c r="AJ8" s="21">
        <f>ROUNDUP('[1]Прайс лист USD'!AJ8*'[1]Прайс лист USD'!$AO$2*'[1]Прайс лист USD'!$AP$2,-2)</f>
        <v>0</v>
      </c>
      <c r="AK8" s="22" t="str">
        <f>'[1]Прайс лист USD'!AK8</f>
        <v>Китай</v>
      </c>
    </row>
    <row r="9" spans="1:37" ht="18" customHeight="1">
      <c r="A9" s="12"/>
      <c r="B9" s="18">
        <f t="shared" si="0"/>
        <v>5</v>
      </c>
      <c r="C9" s="23" t="str">
        <f>'[1]Прайс лист USD'!C9</f>
        <v>Болты анкерный жёлтые 6-ти гранный с шайбой 8х40/60/85/100</v>
      </c>
      <c r="D9" s="20" t="str">
        <f>'[1]Прайс лист USD'!D9</f>
        <v>шт</v>
      </c>
      <c r="E9" s="52">
        <v>700</v>
      </c>
      <c r="F9" s="52">
        <v>900</v>
      </c>
      <c r="G9" s="52">
        <v>1100</v>
      </c>
      <c r="H9" s="52">
        <v>1400</v>
      </c>
      <c r="I9" s="52"/>
      <c r="J9" s="52"/>
      <c r="K9" s="52"/>
      <c r="L9" s="52"/>
      <c r="M9" s="52"/>
      <c r="N9" s="52"/>
      <c r="O9" s="52"/>
      <c r="P9" s="21">
        <f>ROUNDUP('[1]Прайс лист USD'!P9*'[1]Прайс лист USD'!$AO$2*'[1]Прайс лист USD'!$AP$2,-2)</f>
        <v>0</v>
      </c>
      <c r="Q9" s="21">
        <f>ROUNDUP('[1]Прайс лист USD'!Q9*'[1]Прайс лист USD'!$AO$2*'[1]Прайс лист USD'!$AP$2,-2)</f>
        <v>0</v>
      </c>
      <c r="R9" s="21">
        <f>ROUNDUP('[1]Прайс лист USD'!R9*'[1]Прайс лист USD'!$AO$2*'[1]Прайс лист USD'!$AP$2,-2)</f>
        <v>0</v>
      </c>
      <c r="S9" s="21">
        <f>ROUNDUP('[1]Прайс лист USD'!S9*'[1]Прайс лист USD'!$AO$2*'[1]Прайс лист USD'!$AP$2,-2)</f>
        <v>0</v>
      </c>
      <c r="T9" s="21">
        <f>ROUNDUP('[1]Прайс лист USD'!T9*'[1]Прайс лист USD'!$AO$2*'[1]Прайс лист USD'!$AP$2,-2)</f>
        <v>0</v>
      </c>
      <c r="U9" s="21">
        <f>ROUNDUP('[1]Прайс лист USD'!U9*'[1]Прайс лист USD'!$AO$2*'[1]Прайс лист USD'!$AP$2,-2)</f>
        <v>0</v>
      </c>
      <c r="V9" s="21">
        <f>ROUNDUP('[1]Прайс лист USD'!V9*'[1]Прайс лист USD'!$AO$2*'[1]Прайс лист USD'!$AP$2,-2)</f>
        <v>0</v>
      </c>
      <c r="W9" s="21">
        <f>ROUNDUP('[1]Прайс лист USD'!W9*'[1]Прайс лист USD'!$AO$2*'[1]Прайс лист USD'!$AP$2,-2)</f>
        <v>0</v>
      </c>
      <c r="X9" s="21">
        <f>ROUNDUP('[1]Прайс лист USD'!X9*'[1]Прайс лист USD'!$AO$2*'[1]Прайс лист USD'!$AP$2,-2)</f>
        <v>0</v>
      </c>
      <c r="Y9" s="21">
        <f>ROUNDUP('[1]Прайс лист USD'!Y9*'[1]Прайс лист USD'!$AO$2*'[1]Прайс лист USD'!$AP$2,-2)</f>
        <v>0</v>
      </c>
      <c r="Z9" s="21">
        <f>ROUNDUP('[1]Прайс лист USD'!Z9*'[1]Прайс лист USD'!$AO$2*'[1]Прайс лист USD'!$AP$2,-2)</f>
        <v>0</v>
      </c>
      <c r="AA9" s="21">
        <f>ROUNDUP('[1]Прайс лист USD'!AA9*'[1]Прайс лист USD'!$AO$2*'[1]Прайс лист USD'!$AP$2,-2)</f>
        <v>0</v>
      </c>
      <c r="AB9" s="21">
        <f>ROUNDUP('[1]Прайс лист USD'!AB9*'[1]Прайс лист USD'!$AO$2*'[1]Прайс лист USD'!$AP$2,-2)</f>
        <v>0</v>
      </c>
      <c r="AC9" s="21">
        <f>ROUNDUP('[1]Прайс лист USD'!AC9*'[1]Прайс лист USD'!$AO$2*'[1]Прайс лист USD'!$AP$2,-2)</f>
        <v>0</v>
      </c>
      <c r="AD9" s="21">
        <f>ROUNDUP('[1]Прайс лист USD'!AD9*'[1]Прайс лист USD'!$AO$2*'[1]Прайс лист USD'!$AP$2,-2)</f>
        <v>0</v>
      </c>
      <c r="AE9" s="21">
        <f>ROUNDUP('[1]Прайс лист USD'!AE9*'[1]Прайс лист USD'!$AO$2*'[1]Прайс лист USD'!$AP$2,-2)</f>
        <v>0</v>
      </c>
      <c r="AF9" s="21">
        <f>ROUNDUP('[1]Прайс лист USD'!AF9*'[1]Прайс лист USD'!$AO$2*'[1]Прайс лист USD'!$AP$2,-2)</f>
        <v>0</v>
      </c>
      <c r="AG9" s="21">
        <f>ROUNDUP('[1]Прайс лист USD'!AG9*'[1]Прайс лист USD'!$AO$2*'[1]Прайс лист USD'!$AP$2,-2)</f>
        <v>0</v>
      </c>
      <c r="AH9" s="21">
        <f>ROUNDUP('[1]Прайс лист USD'!AH9*'[1]Прайс лист USD'!$AO$2*'[1]Прайс лист USD'!$AP$2,-2)</f>
        <v>0</v>
      </c>
      <c r="AI9" s="21">
        <f>ROUNDUP('[1]Прайс лист USD'!AI9*'[1]Прайс лист USD'!$AO$2*'[1]Прайс лист USD'!$AP$2,-2)</f>
        <v>0</v>
      </c>
      <c r="AJ9" s="21">
        <f>ROUNDUP('[1]Прайс лист USD'!AJ9*'[1]Прайс лист USD'!$AO$2*'[1]Прайс лист USD'!$AP$2,-2)</f>
        <v>0</v>
      </c>
      <c r="AK9" s="22" t="str">
        <f>'[1]Прайс лист USD'!AK9</f>
        <v>Китай</v>
      </c>
    </row>
    <row r="10" spans="1:37" ht="33">
      <c r="A10" s="12"/>
      <c r="B10" s="24">
        <f t="shared" si="0"/>
        <v>6</v>
      </c>
      <c r="C10" s="23" t="str">
        <f>'[1]Прайс лист USD'!C10</f>
        <v>Болты анкер.жёлтые 6-ти гран с шайбой 10х40/60/80/100/120/150,12х60/80/100/130/150</v>
      </c>
      <c r="D10" s="20" t="str">
        <f>'[1]Прайс лист USD'!D10</f>
        <v>шт</v>
      </c>
      <c r="E10" s="52">
        <v>1100</v>
      </c>
      <c r="F10" s="52">
        <v>1700</v>
      </c>
      <c r="G10" s="52">
        <v>2000</v>
      </c>
      <c r="H10" s="52">
        <v>2400</v>
      </c>
      <c r="I10" s="52">
        <v>3200</v>
      </c>
      <c r="J10" s="52">
        <v>4000</v>
      </c>
      <c r="K10" s="52">
        <v>2400</v>
      </c>
      <c r="L10" s="52">
        <v>3000</v>
      </c>
      <c r="M10" s="52">
        <v>3600</v>
      </c>
      <c r="N10" s="52">
        <v>4100</v>
      </c>
      <c r="O10" s="52">
        <v>5200</v>
      </c>
      <c r="P10" s="21">
        <f>ROUNDUP('[1]Прайс лист USD'!P10*'[1]Прайс лист USD'!$AO$2*'[1]Прайс лист USD'!$AP$2,-2)</f>
        <v>0</v>
      </c>
      <c r="Q10" s="21">
        <f>ROUNDUP('[1]Прайс лист USD'!Q10*'[1]Прайс лист USD'!$AO$2*'[1]Прайс лист USD'!$AP$2,-2)</f>
        <v>0</v>
      </c>
      <c r="R10" s="21">
        <f>ROUNDUP('[1]Прайс лист USD'!R10*'[1]Прайс лист USD'!$AO$2*'[1]Прайс лист USD'!$AP$2,-2)</f>
        <v>0</v>
      </c>
      <c r="S10" s="21">
        <f>ROUNDUP('[1]Прайс лист USD'!S10*'[1]Прайс лист USD'!$AO$2*'[1]Прайс лист USD'!$AP$2,-2)</f>
        <v>0</v>
      </c>
      <c r="T10" s="21">
        <f>ROUNDUP('[1]Прайс лист USD'!T10*'[1]Прайс лист USD'!$AO$2*'[1]Прайс лист USD'!$AP$2,-2)</f>
        <v>0</v>
      </c>
      <c r="U10" s="21">
        <f>ROUNDUP('[1]Прайс лист USD'!U10*'[1]Прайс лист USD'!$AO$2*'[1]Прайс лист USD'!$AP$2,-2)</f>
        <v>0</v>
      </c>
      <c r="V10" s="21">
        <f>ROUNDUP('[1]Прайс лист USD'!V10*'[1]Прайс лист USD'!$AO$2*'[1]Прайс лист USD'!$AP$2,-2)</f>
        <v>0</v>
      </c>
      <c r="W10" s="21">
        <f>ROUNDUP('[1]Прайс лист USD'!W10*'[1]Прайс лист USD'!$AO$2*'[1]Прайс лист USD'!$AP$2,-2)</f>
        <v>0</v>
      </c>
      <c r="X10" s="21">
        <f>ROUNDUP('[1]Прайс лист USD'!X10*'[1]Прайс лист USD'!$AO$2*'[1]Прайс лист USD'!$AP$2,-2)</f>
        <v>0</v>
      </c>
      <c r="Y10" s="21">
        <f>ROUNDUP('[1]Прайс лист USD'!Y10*'[1]Прайс лист USD'!$AO$2*'[1]Прайс лист USD'!$AP$2,-2)</f>
        <v>0</v>
      </c>
      <c r="Z10" s="21">
        <f>ROUNDUP('[1]Прайс лист USD'!Z10*'[1]Прайс лист USD'!$AO$2*'[1]Прайс лист USD'!$AP$2,-2)</f>
        <v>0</v>
      </c>
      <c r="AA10" s="21">
        <f>ROUNDUP('[1]Прайс лист USD'!AA10*'[1]Прайс лист USD'!$AO$2*'[1]Прайс лист USD'!$AP$2,-2)</f>
        <v>0</v>
      </c>
      <c r="AB10" s="21">
        <f>ROUNDUP('[1]Прайс лист USD'!AB10*'[1]Прайс лист USD'!$AO$2*'[1]Прайс лист USD'!$AP$2,-2)</f>
        <v>0</v>
      </c>
      <c r="AC10" s="21">
        <f>ROUNDUP('[1]Прайс лист USD'!AC10*'[1]Прайс лист USD'!$AO$2*'[1]Прайс лист USD'!$AP$2,-2)</f>
        <v>0</v>
      </c>
      <c r="AD10" s="21">
        <f>ROUNDUP('[1]Прайс лист USD'!AD10*'[1]Прайс лист USD'!$AO$2*'[1]Прайс лист USD'!$AP$2,-2)</f>
        <v>0</v>
      </c>
      <c r="AE10" s="21">
        <f>ROUNDUP('[1]Прайс лист USD'!AE10*'[1]Прайс лист USD'!$AO$2*'[1]Прайс лист USD'!$AP$2,-2)</f>
        <v>0</v>
      </c>
      <c r="AF10" s="21">
        <f>ROUNDUP('[1]Прайс лист USD'!AF10*'[1]Прайс лист USD'!$AO$2*'[1]Прайс лист USD'!$AP$2,-2)</f>
        <v>0</v>
      </c>
      <c r="AG10" s="21">
        <f>ROUNDUP('[1]Прайс лист USD'!AG10*'[1]Прайс лист USD'!$AO$2*'[1]Прайс лист USD'!$AP$2,-2)</f>
        <v>0</v>
      </c>
      <c r="AH10" s="21">
        <f>ROUNDUP('[1]Прайс лист USD'!AH10*'[1]Прайс лист USD'!$AO$2*'[1]Прайс лист USD'!$AP$2,-2)</f>
        <v>0</v>
      </c>
      <c r="AI10" s="21">
        <f>ROUNDUP('[1]Прайс лист USD'!AI10*'[1]Прайс лист USD'!$AO$2*'[1]Прайс лист USD'!$AP$2,-2)</f>
        <v>0</v>
      </c>
      <c r="AJ10" s="21">
        <f>ROUNDUP('[1]Прайс лист USD'!AJ10*'[1]Прайс лист USD'!$AO$2*'[1]Прайс лист USD'!$AP$2,-2)</f>
        <v>0</v>
      </c>
      <c r="AK10" s="22" t="str">
        <f>'[1]Прайс лист USD'!AK10</f>
        <v>Китай</v>
      </c>
    </row>
    <row r="11" spans="1:37" ht="16.5">
      <c r="A11" s="12"/>
      <c r="B11" s="18">
        <f t="shared" si="0"/>
        <v>7</v>
      </c>
      <c r="C11" s="23" t="str">
        <f>'[1]Прайс лист USD'!C11</f>
        <v>Бур диам 5/6/12- L160, 10/12/14-L200, 8/10/12/14-L350</v>
      </c>
      <c r="D11" s="20" t="str">
        <f>'[1]Прайс лист USD'!D11</f>
        <v>шт</v>
      </c>
      <c r="E11" s="52">
        <v>4100</v>
      </c>
      <c r="F11" s="52">
        <v>4100</v>
      </c>
      <c r="G11" s="52">
        <v>4100</v>
      </c>
      <c r="H11" s="52">
        <v>6200</v>
      </c>
      <c r="I11" s="52">
        <v>7200</v>
      </c>
      <c r="J11" s="52">
        <v>7800</v>
      </c>
      <c r="K11" s="52">
        <v>11500</v>
      </c>
      <c r="L11" s="52">
        <v>12100</v>
      </c>
      <c r="M11" s="52">
        <v>13300</v>
      </c>
      <c r="N11" s="52">
        <v>14300</v>
      </c>
      <c r="O11" s="52"/>
      <c r="P11" s="21">
        <f>ROUNDUP('[1]Прайс лист USD'!P11*'[1]Прайс лист USD'!$AO$2*'[1]Прайс лист USD'!$AP$2,-2)</f>
        <v>0</v>
      </c>
      <c r="Q11" s="21">
        <f>ROUNDUP('[1]Прайс лист USD'!Q11*'[1]Прайс лист USD'!$AO$2*'[1]Прайс лист USD'!$AP$2,-2)</f>
        <v>0</v>
      </c>
      <c r="R11" s="21">
        <f>ROUNDUP('[1]Прайс лист USD'!R11*'[1]Прайс лист USD'!$AO$2*'[1]Прайс лист USD'!$AP$2,-2)</f>
        <v>0</v>
      </c>
      <c r="S11" s="21">
        <f>ROUNDUP('[1]Прайс лист USD'!S11*'[1]Прайс лист USD'!$AO$2*'[1]Прайс лист USD'!$AP$2,-2)</f>
        <v>0</v>
      </c>
      <c r="T11" s="21">
        <f>ROUNDUP('[1]Прайс лист USD'!T11*'[1]Прайс лист USD'!$AO$2*'[1]Прайс лист USD'!$AP$2,-2)</f>
        <v>0</v>
      </c>
      <c r="U11" s="21">
        <f>ROUNDUP('[1]Прайс лист USD'!U11*'[1]Прайс лист USD'!$AO$2*'[1]Прайс лист USD'!$AP$2,-2)</f>
        <v>0</v>
      </c>
      <c r="V11" s="21">
        <f>ROUNDUP('[1]Прайс лист USD'!V11*'[1]Прайс лист USD'!$AO$2*'[1]Прайс лист USD'!$AP$2,-2)</f>
        <v>0</v>
      </c>
      <c r="W11" s="21">
        <f>ROUNDUP('[1]Прайс лист USD'!W11*'[1]Прайс лист USD'!$AO$2*'[1]Прайс лист USD'!$AP$2,-2)</f>
        <v>0</v>
      </c>
      <c r="X11" s="21">
        <f>ROUNDUP('[1]Прайс лист USD'!X11*'[1]Прайс лист USD'!$AO$2*'[1]Прайс лист USD'!$AP$2,-2)</f>
        <v>0</v>
      </c>
      <c r="Y11" s="21">
        <f>ROUNDUP('[1]Прайс лист USD'!Y11*'[1]Прайс лист USD'!$AO$2*'[1]Прайс лист USD'!$AP$2,-2)</f>
        <v>0</v>
      </c>
      <c r="Z11" s="21">
        <f>ROUNDUP('[1]Прайс лист USD'!Z11*'[1]Прайс лист USD'!$AO$2*'[1]Прайс лист USD'!$AP$2,-2)</f>
        <v>0</v>
      </c>
      <c r="AA11" s="21">
        <f>ROUNDUP('[1]Прайс лист USD'!AA11*'[1]Прайс лист USD'!$AO$2*'[1]Прайс лист USD'!$AP$2,-2)</f>
        <v>0</v>
      </c>
      <c r="AB11" s="21">
        <f>ROUNDUP('[1]Прайс лист USD'!AB11*'[1]Прайс лист USD'!$AO$2*'[1]Прайс лист USD'!$AP$2,-2)</f>
        <v>0</v>
      </c>
      <c r="AC11" s="21">
        <f>ROUNDUP('[1]Прайс лист USD'!AC11*'[1]Прайс лист USD'!$AO$2*'[1]Прайс лист USD'!$AP$2,-2)</f>
        <v>0</v>
      </c>
      <c r="AD11" s="21">
        <f>ROUNDUP('[1]Прайс лист USD'!AD11*'[1]Прайс лист USD'!$AO$2*'[1]Прайс лист USD'!$AP$2,-2)</f>
        <v>0</v>
      </c>
      <c r="AE11" s="21">
        <f>ROUNDUP('[1]Прайс лист USD'!AE11*'[1]Прайс лист USD'!$AO$2*'[1]Прайс лист USD'!$AP$2,-2)</f>
        <v>0</v>
      </c>
      <c r="AF11" s="21">
        <f>ROUNDUP('[1]Прайс лист USD'!AF11*'[1]Прайс лист USD'!$AO$2*'[1]Прайс лист USD'!$AP$2,-2)</f>
        <v>0</v>
      </c>
      <c r="AG11" s="21">
        <f>ROUNDUP('[1]Прайс лист USD'!AG11*'[1]Прайс лист USD'!$AO$2*'[1]Прайс лист USD'!$AP$2,-2)</f>
        <v>0</v>
      </c>
      <c r="AH11" s="21">
        <f>ROUNDUP('[1]Прайс лист USD'!AH11*'[1]Прайс лист USD'!$AO$2*'[1]Прайс лист USD'!$AP$2,-2)</f>
        <v>0</v>
      </c>
      <c r="AI11" s="21">
        <f>ROUNDUP('[1]Прайс лист USD'!AI11*'[1]Прайс лист USD'!$AO$2*'[1]Прайс лист USD'!$AP$2,-2)</f>
        <v>0</v>
      </c>
      <c r="AJ11" s="21">
        <f>ROUNDUP('[1]Прайс лист USD'!AJ11*'[1]Прайс лист USD'!$AO$2*'[1]Прайс лист USD'!$AP$2,-2)</f>
        <v>0</v>
      </c>
      <c r="AK11" s="22" t="str">
        <f>'[1]Прайс лист USD'!AK11</f>
        <v>Китай</v>
      </c>
    </row>
    <row r="12" spans="1:37" ht="16.5">
      <c r="A12" s="12"/>
      <c r="B12" s="18">
        <f t="shared" si="0"/>
        <v>8</v>
      </c>
      <c r="C12" s="23" t="str">
        <f>'[1]Прайс лист USD'!C12</f>
        <v>Бочка пластиковая 60 л.желтая с крышкой</v>
      </c>
      <c r="D12" s="20" t="str">
        <f>'[1]Прайс лист USD'!D12</f>
        <v>шт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21">
        <f>ROUNDUP('[1]Прайс лист USD'!P12*'[1]Прайс лист USD'!$AO$2*'[1]Прайс лист USD'!$AP$2,-2)</f>
        <v>0</v>
      </c>
      <c r="Q12" s="21">
        <f>ROUNDUP('[1]Прайс лист USD'!Q12*'[1]Прайс лист USD'!$AO$2*'[1]Прайс лист USD'!$AP$2,-2)</f>
        <v>0</v>
      </c>
      <c r="R12" s="21">
        <f>ROUNDUP('[1]Прайс лист USD'!R12*'[1]Прайс лист USD'!$AO$2*'[1]Прайс лист USD'!$AP$2,-2)</f>
        <v>0</v>
      </c>
      <c r="S12" s="21">
        <f>ROUNDUP('[1]Прайс лист USD'!S12*'[1]Прайс лист USD'!$AO$2*'[1]Прайс лист USD'!$AP$2,-2)</f>
        <v>0</v>
      </c>
      <c r="T12" s="21">
        <f>ROUNDUP('[1]Прайс лист USD'!T12*'[1]Прайс лист USD'!$AO$2*'[1]Прайс лист USD'!$AP$2,-2)</f>
        <v>0</v>
      </c>
      <c r="U12" s="21">
        <f>ROUNDUP('[1]Прайс лист USD'!U12*'[1]Прайс лист USD'!$AO$2*'[1]Прайс лист USD'!$AP$2,-2)</f>
        <v>0</v>
      </c>
      <c r="V12" s="21">
        <f>ROUNDUP('[1]Прайс лист USD'!V12*'[1]Прайс лист USD'!$AO$2*'[1]Прайс лист USD'!$AP$2,-2)</f>
        <v>0</v>
      </c>
      <c r="W12" s="21">
        <f>ROUNDUP('[1]Прайс лист USD'!W12*'[1]Прайс лист USD'!$AO$2*'[1]Прайс лист USD'!$AP$2,-2)</f>
        <v>0</v>
      </c>
      <c r="X12" s="21">
        <f>ROUNDUP('[1]Прайс лист USD'!X12*'[1]Прайс лист USD'!$AO$2*'[1]Прайс лист USD'!$AP$2,-2)</f>
        <v>0</v>
      </c>
      <c r="Y12" s="21">
        <f>ROUNDUP('[1]Прайс лист USD'!Y12*'[1]Прайс лист USD'!$AO$2*'[1]Прайс лист USD'!$AP$2,-2)</f>
        <v>0</v>
      </c>
      <c r="Z12" s="21">
        <f>ROUNDUP('[1]Прайс лист USD'!Z12*'[1]Прайс лист USD'!$AO$2*'[1]Прайс лист USD'!$AP$2,-2)</f>
        <v>0</v>
      </c>
      <c r="AA12" s="21">
        <f>ROUNDUP('[1]Прайс лист USD'!AA12*'[1]Прайс лист USD'!$AO$2*'[1]Прайс лист USD'!$AP$2,-2)</f>
        <v>0</v>
      </c>
      <c r="AB12" s="21">
        <f>ROUNDUP('[1]Прайс лист USD'!AB12*'[1]Прайс лист USD'!$AO$2*'[1]Прайс лист USD'!$AP$2,-2)</f>
        <v>0</v>
      </c>
      <c r="AC12" s="21">
        <f>ROUNDUP('[1]Прайс лист USD'!AC12*'[1]Прайс лист USD'!$AO$2*'[1]Прайс лист USD'!$AP$2,-2)</f>
        <v>0</v>
      </c>
      <c r="AD12" s="21">
        <f>ROUNDUP('[1]Прайс лист USD'!AD12*'[1]Прайс лист USD'!$AO$2*'[1]Прайс лист USD'!$AP$2,-2)</f>
        <v>0</v>
      </c>
      <c r="AE12" s="21">
        <f>ROUNDUP('[1]Прайс лист USD'!AE12*'[1]Прайс лист USD'!$AO$2*'[1]Прайс лист USD'!$AP$2,-2)</f>
        <v>0</v>
      </c>
      <c r="AF12" s="21">
        <f>ROUNDUP('[1]Прайс лист USD'!AF12*'[1]Прайс лист USD'!$AO$2*'[1]Прайс лист USD'!$AP$2,-2)</f>
        <v>0</v>
      </c>
      <c r="AG12" s="21">
        <f>ROUNDUP('[1]Прайс лист USD'!AG12*'[1]Прайс лист USD'!$AO$2*'[1]Прайс лист USD'!$AP$2,-2)</f>
        <v>0</v>
      </c>
      <c r="AH12" s="21">
        <f>ROUNDUP('[1]Прайс лист USD'!AH12*'[1]Прайс лист USD'!$AO$2*'[1]Прайс лист USD'!$AP$2,-2)</f>
        <v>0</v>
      </c>
      <c r="AI12" s="21">
        <f>ROUNDUP('[1]Прайс лист USD'!AI12*'[1]Прайс лист USD'!$AO$2*'[1]Прайс лист USD'!$AP$2,-2)</f>
        <v>0</v>
      </c>
      <c r="AJ12" s="21">
        <f>ROUNDUP('[1]Прайс лист USD'!AJ12*'[1]Прайс лист USD'!$AO$2*'[1]Прайс лист USD'!$AP$2,-2)</f>
        <v>0</v>
      </c>
      <c r="AK12" s="22" t="str">
        <f>'[1]Прайс лист USD'!AK12</f>
        <v>Узбекистан</v>
      </c>
    </row>
    <row r="13" spans="1:37" ht="16.5">
      <c r="A13" s="12"/>
      <c r="B13" s="18">
        <f t="shared" si="0"/>
        <v>9</v>
      </c>
      <c r="C13" s="23" t="str">
        <f>'[1]Прайс лист USD'!C13</f>
        <v>Бязь суровая 1,6 м 105г/кв.м</v>
      </c>
      <c r="D13" s="20" t="str">
        <f>'[1]Прайс лист USD'!D13</f>
        <v>пог.м</v>
      </c>
      <c r="E13" s="52">
        <v>3600</v>
      </c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21">
        <f>ROUNDUP('[1]Прайс лист USD'!P13*'[1]Прайс лист USD'!$AO$2*'[1]Прайс лист USD'!$AP$2,-2)</f>
        <v>0</v>
      </c>
      <c r="Q13" s="21">
        <f>ROUNDUP('[1]Прайс лист USD'!Q13*'[1]Прайс лист USD'!$AO$2*'[1]Прайс лист USD'!$AP$2,-2)</f>
        <v>0</v>
      </c>
      <c r="R13" s="21">
        <f>ROUNDUP('[1]Прайс лист USD'!R13*'[1]Прайс лист USD'!$AO$2*'[1]Прайс лист USD'!$AP$2,-2)</f>
        <v>0</v>
      </c>
      <c r="S13" s="21">
        <f>ROUNDUP('[1]Прайс лист USD'!S13*'[1]Прайс лист USD'!$AO$2*'[1]Прайс лист USD'!$AP$2,-2)</f>
        <v>0</v>
      </c>
      <c r="T13" s="21">
        <f>ROUNDUP('[1]Прайс лист USD'!T13*'[1]Прайс лист USD'!$AO$2*'[1]Прайс лист USD'!$AP$2,-2)</f>
        <v>0</v>
      </c>
      <c r="U13" s="21">
        <f>ROUNDUP('[1]Прайс лист USD'!U13*'[1]Прайс лист USD'!$AO$2*'[1]Прайс лист USD'!$AP$2,-2)</f>
        <v>0</v>
      </c>
      <c r="V13" s="21">
        <f>ROUNDUP('[1]Прайс лист USD'!V13*'[1]Прайс лист USD'!$AO$2*'[1]Прайс лист USD'!$AP$2,-2)</f>
        <v>0</v>
      </c>
      <c r="W13" s="21">
        <f>ROUNDUP('[1]Прайс лист USD'!W13*'[1]Прайс лист USD'!$AO$2*'[1]Прайс лист USD'!$AP$2,-2)</f>
        <v>0</v>
      </c>
      <c r="X13" s="21">
        <f>ROUNDUP('[1]Прайс лист USD'!X13*'[1]Прайс лист USD'!$AO$2*'[1]Прайс лист USD'!$AP$2,-2)</f>
        <v>0</v>
      </c>
      <c r="Y13" s="21">
        <f>ROUNDUP('[1]Прайс лист USD'!Y13*'[1]Прайс лист USD'!$AO$2*'[1]Прайс лист USD'!$AP$2,-2)</f>
        <v>0</v>
      </c>
      <c r="Z13" s="21">
        <f>ROUNDUP('[1]Прайс лист USD'!Z13*'[1]Прайс лист USD'!$AO$2*'[1]Прайс лист USD'!$AP$2,-2)</f>
        <v>0</v>
      </c>
      <c r="AA13" s="21">
        <f>ROUNDUP('[1]Прайс лист USD'!AA13*'[1]Прайс лист USD'!$AO$2*'[1]Прайс лист USD'!$AP$2,-2)</f>
        <v>0</v>
      </c>
      <c r="AB13" s="21">
        <f>ROUNDUP('[1]Прайс лист USD'!AB13*'[1]Прайс лист USD'!$AO$2*'[1]Прайс лист USD'!$AP$2,-2)</f>
        <v>0</v>
      </c>
      <c r="AC13" s="21">
        <f>ROUNDUP('[1]Прайс лист USD'!AC13*'[1]Прайс лист USD'!$AO$2*'[1]Прайс лист USD'!$AP$2,-2)</f>
        <v>0</v>
      </c>
      <c r="AD13" s="21">
        <f>ROUNDUP('[1]Прайс лист USD'!AD13*'[1]Прайс лист USD'!$AO$2*'[1]Прайс лист USD'!$AP$2,-2)</f>
        <v>0</v>
      </c>
      <c r="AE13" s="21">
        <f>ROUNDUP('[1]Прайс лист USD'!AE13*'[1]Прайс лист USD'!$AO$2*'[1]Прайс лист USD'!$AP$2,-2)</f>
        <v>0</v>
      </c>
      <c r="AF13" s="21">
        <f>ROUNDUP('[1]Прайс лист USD'!AF13*'[1]Прайс лист USD'!$AO$2*'[1]Прайс лист USD'!$AP$2,-2)</f>
        <v>0</v>
      </c>
      <c r="AG13" s="21">
        <f>ROUNDUP('[1]Прайс лист USD'!AG13*'[1]Прайс лист USD'!$AO$2*'[1]Прайс лист USD'!$AP$2,-2)</f>
        <v>0</v>
      </c>
      <c r="AH13" s="21">
        <f>ROUNDUP('[1]Прайс лист USD'!AH13*'[1]Прайс лист USD'!$AO$2*'[1]Прайс лист USD'!$AP$2,-2)</f>
        <v>0</v>
      </c>
      <c r="AI13" s="21">
        <f>ROUNDUP('[1]Прайс лист USD'!AI13*'[1]Прайс лист USD'!$AO$2*'[1]Прайс лист USD'!$AP$2,-2)</f>
        <v>0</v>
      </c>
      <c r="AJ13" s="21">
        <f>ROUNDUP('[1]Прайс лист USD'!AJ13*'[1]Прайс лист USD'!$AO$2*'[1]Прайс лист USD'!$AP$2,-2)</f>
        <v>0</v>
      </c>
      <c r="AK13" s="22" t="str">
        <f>'[1]Прайс лист USD'!AK13</f>
        <v>Узбекистан</v>
      </c>
    </row>
    <row r="14" spans="1:37" ht="16.5">
      <c r="A14" s="12"/>
      <c r="B14" s="18">
        <f t="shared" si="0"/>
        <v>10</v>
      </c>
      <c r="C14" s="23" t="str">
        <f>'[1]Прайс лист USD'!C14</f>
        <v>Валики мален 10см/средние 22см Ласетти/Вума/большие 22см</v>
      </c>
      <c r="D14" s="20" t="str">
        <f>'[1]Прайс лист USD'!D14</f>
        <v>шт</v>
      </c>
      <c r="E14" s="52">
        <v>4200</v>
      </c>
      <c r="F14" s="52">
        <v>5300</v>
      </c>
      <c r="G14" s="52">
        <v>7900</v>
      </c>
      <c r="H14" s="52">
        <v>8000</v>
      </c>
      <c r="I14" s="52"/>
      <c r="J14" s="52"/>
      <c r="K14" s="52"/>
      <c r="L14" s="52"/>
      <c r="M14" s="52"/>
      <c r="N14" s="52"/>
      <c r="O14" s="52"/>
      <c r="P14" s="21">
        <f>ROUNDUP('[1]Прайс лист USD'!P14*'[1]Прайс лист USD'!$AO$2*'[1]Прайс лист USD'!$AP$2,-2)</f>
        <v>0</v>
      </c>
      <c r="Q14" s="21">
        <f>ROUNDUP('[1]Прайс лист USD'!Q14*'[1]Прайс лист USD'!$AO$2*'[1]Прайс лист USD'!$AP$2,-2)</f>
        <v>0</v>
      </c>
      <c r="R14" s="21">
        <f>ROUNDUP('[1]Прайс лист USD'!R14*'[1]Прайс лист USD'!$AO$2*'[1]Прайс лист USD'!$AP$2,-2)</f>
        <v>0</v>
      </c>
      <c r="S14" s="21">
        <f>ROUNDUP('[1]Прайс лист USD'!S14*'[1]Прайс лист USD'!$AO$2*'[1]Прайс лист USD'!$AP$2,-2)</f>
        <v>0</v>
      </c>
      <c r="T14" s="21">
        <f>ROUNDUP('[1]Прайс лист USD'!T14*'[1]Прайс лист USD'!$AO$2*'[1]Прайс лист USD'!$AP$2,-2)</f>
        <v>0</v>
      </c>
      <c r="U14" s="21">
        <f>ROUNDUP('[1]Прайс лист USD'!U14*'[1]Прайс лист USD'!$AO$2*'[1]Прайс лист USD'!$AP$2,-2)</f>
        <v>0</v>
      </c>
      <c r="V14" s="21">
        <f>ROUNDUP('[1]Прайс лист USD'!V14*'[1]Прайс лист USD'!$AO$2*'[1]Прайс лист USD'!$AP$2,-2)</f>
        <v>0</v>
      </c>
      <c r="W14" s="21">
        <f>ROUNDUP('[1]Прайс лист USD'!W14*'[1]Прайс лист USD'!$AO$2*'[1]Прайс лист USD'!$AP$2,-2)</f>
        <v>0</v>
      </c>
      <c r="X14" s="21">
        <f>ROUNDUP('[1]Прайс лист USD'!X14*'[1]Прайс лист USD'!$AO$2*'[1]Прайс лист USD'!$AP$2,-2)</f>
        <v>0</v>
      </c>
      <c r="Y14" s="21">
        <f>ROUNDUP('[1]Прайс лист USD'!Y14*'[1]Прайс лист USD'!$AO$2*'[1]Прайс лист USD'!$AP$2,-2)</f>
        <v>0</v>
      </c>
      <c r="Z14" s="21">
        <f>ROUNDUP('[1]Прайс лист USD'!Z14*'[1]Прайс лист USD'!$AO$2*'[1]Прайс лист USD'!$AP$2,-2)</f>
        <v>0</v>
      </c>
      <c r="AA14" s="21">
        <f>ROUNDUP('[1]Прайс лист USD'!AA14*'[1]Прайс лист USD'!$AO$2*'[1]Прайс лист USD'!$AP$2,-2)</f>
        <v>0</v>
      </c>
      <c r="AB14" s="21">
        <f>ROUNDUP('[1]Прайс лист USD'!AB14*'[1]Прайс лист USD'!$AO$2*'[1]Прайс лист USD'!$AP$2,-2)</f>
        <v>0</v>
      </c>
      <c r="AC14" s="21">
        <f>ROUNDUP('[1]Прайс лист USD'!AC14*'[1]Прайс лист USD'!$AO$2*'[1]Прайс лист USD'!$AP$2,-2)</f>
        <v>0</v>
      </c>
      <c r="AD14" s="21">
        <f>ROUNDUP('[1]Прайс лист USD'!AD14*'[1]Прайс лист USD'!$AO$2*'[1]Прайс лист USD'!$AP$2,-2)</f>
        <v>0</v>
      </c>
      <c r="AE14" s="21">
        <f>ROUNDUP('[1]Прайс лист USD'!AE14*'[1]Прайс лист USD'!$AO$2*'[1]Прайс лист USD'!$AP$2,-2)</f>
        <v>0</v>
      </c>
      <c r="AF14" s="21">
        <f>ROUNDUP('[1]Прайс лист USD'!AF14*'[1]Прайс лист USD'!$AO$2*'[1]Прайс лист USD'!$AP$2,-2)</f>
        <v>0</v>
      </c>
      <c r="AG14" s="21">
        <f>ROUNDUP('[1]Прайс лист USD'!AG14*'[1]Прайс лист USD'!$AO$2*'[1]Прайс лист USD'!$AP$2,-2)</f>
        <v>0</v>
      </c>
      <c r="AH14" s="21">
        <f>ROUNDUP('[1]Прайс лист USD'!AH14*'[1]Прайс лист USD'!$AO$2*'[1]Прайс лист USD'!$AP$2,-2)</f>
        <v>0</v>
      </c>
      <c r="AI14" s="21">
        <f>ROUNDUP('[1]Прайс лист USD'!AI14*'[1]Прайс лист USD'!$AO$2*'[1]Прайс лист USD'!$AP$2,-2)</f>
        <v>0</v>
      </c>
      <c r="AJ14" s="21">
        <f>ROUNDUP('[1]Прайс лист USD'!AJ14*'[1]Прайс лист USD'!$AO$2*'[1]Прайс лист USD'!$AP$2,-2)</f>
        <v>0</v>
      </c>
      <c r="AK14" s="22" t="str">
        <f>'[1]Прайс лист USD'!AK14</f>
        <v>Китай</v>
      </c>
    </row>
    <row r="15" spans="1:37" ht="16.5">
      <c r="A15" s="12"/>
      <c r="B15" s="18">
        <f t="shared" si="0"/>
        <v>11</v>
      </c>
      <c r="C15" s="23" t="str">
        <f>'[1]Прайс лист USD'!C15</f>
        <v>Выключатель 1-й/2-й</v>
      </c>
      <c r="D15" s="20" t="str">
        <f>'[1]Прайс лист USD'!D15</f>
        <v>шт</v>
      </c>
      <c r="E15" s="52">
        <v>8400</v>
      </c>
      <c r="F15" s="52">
        <v>8400</v>
      </c>
      <c r="G15" s="52"/>
      <c r="H15" s="52"/>
      <c r="I15" s="52"/>
      <c r="J15" s="52"/>
      <c r="K15" s="52"/>
      <c r="L15" s="52"/>
      <c r="M15" s="52"/>
      <c r="N15" s="52"/>
      <c r="O15" s="52"/>
      <c r="P15" s="21">
        <f>ROUNDUP('[1]Прайс лист USD'!P15*'[1]Прайс лист USD'!$AO$2*'[1]Прайс лист USD'!$AP$2,-2)</f>
        <v>0</v>
      </c>
      <c r="Q15" s="21">
        <f>ROUNDUP('[1]Прайс лист USD'!Q15*'[1]Прайс лист USD'!$AO$2*'[1]Прайс лист USD'!$AP$2,-2)</f>
        <v>0</v>
      </c>
      <c r="R15" s="21">
        <f>ROUNDUP('[1]Прайс лист USD'!R15*'[1]Прайс лист USD'!$AO$2*'[1]Прайс лист USD'!$AP$2,-2)</f>
        <v>0</v>
      </c>
      <c r="S15" s="21">
        <f>ROUNDUP('[1]Прайс лист USD'!S15*'[1]Прайс лист USD'!$AO$2*'[1]Прайс лист USD'!$AP$2,-2)</f>
        <v>0</v>
      </c>
      <c r="T15" s="21">
        <f>ROUNDUP('[1]Прайс лист USD'!T15*'[1]Прайс лист USD'!$AO$2*'[1]Прайс лист USD'!$AP$2,-2)</f>
        <v>0</v>
      </c>
      <c r="U15" s="21">
        <f>ROUNDUP('[1]Прайс лист USD'!U15*'[1]Прайс лист USD'!$AO$2*'[1]Прайс лист USD'!$AP$2,-2)</f>
        <v>0</v>
      </c>
      <c r="V15" s="21">
        <f>ROUNDUP('[1]Прайс лист USD'!V15*'[1]Прайс лист USD'!$AO$2*'[1]Прайс лист USD'!$AP$2,-2)</f>
        <v>0</v>
      </c>
      <c r="W15" s="21">
        <f>ROUNDUP('[1]Прайс лист USD'!W15*'[1]Прайс лист USD'!$AO$2*'[1]Прайс лист USD'!$AP$2,-2)</f>
        <v>0</v>
      </c>
      <c r="X15" s="21">
        <f>ROUNDUP('[1]Прайс лист USD'!X15*'[1]Прайс лист USD'!$AO$2*'[1]Прайс лист USD'!$AP$2,-2)</f>
        <v>0</v>
      </c>
      <c r="Y15" s="21">
        <f>ROUNDUP('[1]Прайс лист USD'!Y15*'[1]Прайс лист USD'!$AO$2*'[1]Прайс лист USD'!$AP$2,-2)</f>
        <v>0</v>
      </c>
      <c r="Z15" s="21">
        <f>ROUNDUP('[1]Прайс лист USD'!Z15*'[1]Прайс лист USD'!$AO$2*'[1]Прайс лист USD'!$AP$2,-2)</f>
        <v>0</v>
      </c>
      <c r="AA15" s="21">
        <f>ROUNDUP('[1]Прайс лист USD'!AA15*'[1]Прайс лист USD'!$AO$2*'[1]Прайс лист USD'!$AP$2,-2)</f>
        <v>0</v>
      </c>
      <c r="AB15" s="21">
        <f>ROUNDUP('[1]Прайс лист USD'!AB15*'[1]Прайс лист USD'!$AO$2*'[1]Прайс лист USD'!$AP$2,-2)</f>
        <v>0</v>
      </c>
      <c r="AC15" s="21">
        <f>ROUNDUP('[1]Прайс лист USD'!AC15*'[1]Прайс лист USD'!$AO$2*'[1]Прайс лист USD'!$AP$2,-2)</f>
        <v>0</v>
      </c>
      <c r="AD15" s="21">
        <f>ROUNDUP('[1]Прайс лист USD'!AD15*'[1]Прайс лист USD'!$AO$2*'[1]Прайс лист USD'!$AP$2,-2)</f>
        <v>0</v>
      </c>
      <c r="AE15" s="21">
        <f>ROUNDUP('[1]Прайс лист USD'!AE15*'[1]Прайс лист USD'!$AO$2*'[1]Прайс лист USD'!$AP$2,-2)</f>
        <v>0</v>
      </c>
      <c r="AF15" s="21">
        <f>ROUNDUP('[1]Прайс лист USD'!AF15*'[1]Прайс лист USD'!$AO$2*'[1]Прайс лист USD'!$AP$2,-2)</f>
        <v>0</v>
      </c>
      <c r="AG15" s="21">
        <f>ROUNDUP('[1]Прайс лист USD'!AG15*'[1]Прайс лист USD'!$AO$2*'[1]Прайс лист USD'!$AP$2,-2)</f>
        <v>0</v>
      </c>
      <c r="AH15" s="21">
        <f>ROUNDUP('[1]Прайс лист USD'!AH15*'[1]Прайс лист USD'!$AO$2*'[1]Прайс лист USD'!$AP$2,-2)</f>
        <v>0</v>
      </c>
      <c r="AI15" s="21">
        <f>ROUNDUP('[1]Прайс лист USD'!AI15*'[1]Прайс лист USD'!$AO$2*'[1]Прайс лист USD'!$AP$2,-2)</f>
        <v>0</v>
      </c>
      <c r="AJ15" s="21">
        <f>ROUNDUP('[1]Прайс лист USD'!AJ15*'[1]Прайс лист USD'!$AO$2*'[1]Прайс лист USD'!$AP$2,-2)</f>
        <v>0</v>
      </c>
      <c r="AK15" s="22" t="str">
        <f>'[1]Прайс лист USD'!AK15</f>
        <v>Китай</v>
      </c>
    </row>
    <row r="16" spans="1:37" ht="16.5">
      <c r="A16" s="12"/>
      <c r="B16" s="18">
        <f t="shared" si="0"/>
        <v>12</v>
      </c>
      <c r="C16" s="23" t="str">
        <f>'[1]Прайс лист USD'!C16</f>
        <v xml:space="preserve">Биде </v>
      </c>
      <c r="D16" s="20" t="str">
        <f>'[1]Прайс лист USD'!D16</f>
        <v>шт</v>
      </c>
      <c r="E16" s="52">
        <v>354000</v>
      </c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21">
        <f>ROUNDUP('[1]Прайс лист USD'!P16*'[1]Прайс лист USD'!$AO$2*'[1]Прайс лист USD'!$AP$2,-2)</f>
        <v>0</v>
      </c>
      <c r="Q16" s="21">
        <f>ROUNDUP('[1]Прайс лист USD'!Q16*'[1]Прайс лист USD'!$AO$2*'[1]Прайс лист USD'!$AP$2,-2)</f>
        <v>0</v>
      </c>
      <c r="R16" s="21">
        <f>ROUNDUP('[1]Прайс лист USD'!R16*'[1]Прайс лист USD'!$AO$2*'[1]Прайс лист USD'!$AP$2,-2)</f>
        <v>0</v>
      </c>
      <c r="S16" s="21">
        <f>ROUNDUP('[1]Прайс лист USD'!S16*'[1]Прайс лист USD'!$AO$2*'[1]Прайс лист USD'!$AP$2,-2)</f>
        <v>0</v>
      </c>
      <c r="T16" s="21">
        <f>ROUNDUP('[1]Прайс лист USD'!T16*'[1]Прайс лист USD'!$AO$2*'[1]Прайс лист USD'!$AP$2,-2)</f>
        <v>0</v>
      </c>
      <c r="U16" s="21">
        <f>ROUNDUP('[1]Прайс лист USD'!U16*'[1]Прайс лист USD'!$AO$2*'[1]Прайс лист USD'!$AP$2,-2)</f>
        <v>0</v>
      </c>
      <c r="V16" s="21">
        <f>ROUNDUP('[1]Прайс лист USD'!V16*'[1]Прайс лист USD'!$AO$2*'[1]Прайс лист USD'!$AP$2,-2)</f>
        <v>0</v>
      </c>
      <c r="W16" s="21">
        <f>ROUNDUP('[1]Прайс лист USD'!W16*'[1]Прайс лист USD'!$AO$2*'[1]Прайс лист USD'!$AP$2,-2)</f>
        <v>0</v>
      </c>
      <c r="X16" s="21">
        <f>ROUNDUP('[1]Прайс лист USD'!X16*'[1]Прайс лист USD'!$AO$2*'[1]Прайс лист USD'!$AP$2,-2)</f>
        <v>0</v>
      </c>
      <c r="Y16" s="21">
        <f>ROUNDUP('[1]Прайс лист USD'!Y16*'[1]Прайс лист USD'!$AO$2*'[1]Прайс лист USD'!$AP$2,-2)</f>
        <v>0</v>
      </c>
      <c r="Z16" s="21">
        <f>ROUNDUP('[1]Прайс лист USD'!Z16*'[1]Прайс лист USD'!$AO$2*'[1]Прайс лист USD'!$AP$2,-2)</f>
        <v>0</v>
      </c>
      <c r="AA16" s="21">
        <f>ROUNDUP('[1]Прайс лист USD'!AA16*'[1]Прайс лист USD'!$AO$2*'[1]Прайс лист USD'!$AP$2,-2)</f>
        <v>0</v>
      </c>
      <c r="AB16" s="21">
        <f>ROUNDUP('[1]Прайс лист USD'!AB16*'[1]Прайс лист USD'!$AO$2*'[1]Прайс лист USD'!$AP$2,-2)</f>
        <v>0</v>
      </c>
      <c r="AC16" s="21">
        <f>ROUNDUP('[1]Прайс лист USD'!AC16*'[1]Прайс лист USD'!$AO$2*'[1]Прайс лист USD'!$AP$2,-2)</f>
        <v>0</v>
      </c>
      <c r="AD16" s="21">
        <f>ROUNDUP('[1]Прайс лист USD'!AD16*'[1]Прайс лист USD'!$AO$2*'[1]Прайс лист USD'!$AP$2,-2)</f>
        <v>0</v>
      </c>
      <c r="AE16" s="21">
        <f>ROUNDUP('[1]Прайс лист USD'!AE16*'[1]Прайс лист USD'!$AO$2*'[1]Прайс лист USD'!$AP$2,-2)</f>
        <v>0</v>
      </c>
      <c r="AF16" s="21">
        <f>ROUNDUP('[1]Прайс лист USD'!AF16*'[1]Прайс лист USD'!$AO$2*'[1]Прайс лист USD'!$AP$2,-2)</f>
        <v>0</v>
      </c>
      <c r="AG16" s="21">
        <f>ROUNDUP('[1]Прайс лист USD'!AG16*'[1]Прайс лист USD'!$AO$2*'[1]Прайс лист USD'!$AP$2,-2)</f>
        <v>0</v>
      </c>
      <c r="AH16" s="21">
        <f>ROUNDUP('[1]Прайс лист USD'!AH16*'[1]Прайс лист USD'!$AO$2*'[1]Прайс лист USD'!$AP$2,-2)</f>
        <v>0</v>
      </c>
      <c r="AI16" s="21">
        <f>ROUNDUP('[1]Прайс лист USD'!AI16*'[1]Прайс лист USD'!$AO$2*'[1]Прайс лист USD'!$AP$2,-2)</f>
        <v>0</v>
      </c>
      <c r="AJ16" s="21">
        <f>ROUNDUP('[1]Прайс лист USD'!AJ16*'[1]Прайс лист USD'!$AO$2*'[1]Прайс лист USD'!$AP$2,-2)</f>
        <v>0</v>
      </c>
      <c r="AK16" s="22" t="str">
        <f>'[1]Прайс лист USD'!AK16</f>
        <v>Китай</v>
      </c>
    </row>
    <row r="17" spans="1:37" ht="16.5">
      <c r="A17" s="12"/>
      <c r="B17" s="18">
        <f t="shared" si="0"/>
        <v>13</v>
      </c>
      <c r="C17" s="19" t="str">
        <f>'[1]Прайс лист USD'!C17</f>
        <v>Вентиль бронзовый 15/20/25/32/40/50</v>
      </c>
      <c r="D17" s="20" t="str">
        <f>'[1]Прайс лист USD'!D17</f>
        <v>шт</v>
      </c>
      <c r="E17" s="52">
        <v>32700</v>
      </c>
      <c r="F17" s="52">
        <v>37100</v>
      </c>
      <c r="G17" s="52">
        <v>52800</v>
      </c>
      <c r="H17" s="52">
        <v>69600</v>
      </c>
      <c r="I17" s="52">
        <v>124600</v>
      </c>
      <c r="J17" s="52">
        <v>170600</v>
      </c>
      <c r="K17" s="52"/>
      <c r="L17" s="52"/>
      <c r="M17" s="52"/>
      <c r="N17" s="52"/>
      <c r="O17" s="52"/>
      <c r="P17" s="21">
        <f>ROUNDUP('[1]Прайс лист USD'!P17*'[1]Прайс лист USD'!$AO$2*'[1]Прайс лист USD'!$AP$2,-2)</f>
        <v>0</v>
      </c>
      <c r="Q17" s="21">
        <f>ROUNDUP('[1]Прайс лист USD'!Q17*'[1]Прайс лист USD'!$AO$2*'[1]Прайс лист USD'!$AP$2,-2)</f>
        <v>0</v>
      </c>
      <c r="R17" s="21">
        <f>ROUNDUP('[1]Прайс лист USD'!R17*'[1]Прайс лист USD'!$AO$2*'[1]Прайс лист USD'!$AP$2,-2)</f>
        <v>0</v>
      </c>
      <c r="S17" s="21">
        <f>ROUNDUP('[1]Прайс лист USD'!S17*'[1]Прайс лист USD'!$AO$2*'[1]Прайс лист USD'!$AP$2,-2)</f>
        <v>0</v>
      </c>
      <c r="T17" s="21">
        <f>ROUNDUP('[1]Прайс лист USD'!T17*'[1]Прайс лист USD'!$AO$2*'[1]Прайс лист USD'!$AP$2,-2)</f>
        <v>0</v>
      </c>
      <c r="U17" s="21">
        <f>ROUNDUP('[1]Прайс лист USD'!U17*'[1]Прайс лист USD'!$AO$2*'[1]Прайс лист USD'!$AP$2,-2)</f>
        <v>0</v>
      </c>
      <c r="V17" s="21">
        <f>ROUNDUP('[1]Прайс лист USD'!V17*'[1]Прайс лист USD'!$AO$2*'[1]Прайс лист USD'!$AP$2,-2)</f>
        <v>0</v>
      </c>
      <c r="W17" s="21">
        <f>ROUNDUP('[1]Прайс лист USD'!W17*'[1]Прайс лист USD'!$AO$2*'[1]Прайс лист USD'!$AP$2,-2)</f>
        <v>0</v>
      </c>
      <c r="X17" s="21">
        <f>ROUNDUP('[1]Прайс лист USD'!X17*'[1]Прайс лист USD'!$AO$2*'[1]Прайс лист USD'!$AP$2,-2)</f>
        <v>0</v>
      </c>
      <c r="Y17" s="21">
        <f>ROUNDUP('[1]Прайс лист USD'!Y17*'[1]Прайс лист USD'!$AO$2*'[1]Прайс лист USD'!$AP$2,-2)</f>
        <v>0</v>
      </c>
      <c r="Z17" s="21">
        <f>ROUNDUP('[1]Прайс лист USD'!Z17*'[1]Прайс лист USD'!$AO$2*'[1]Прайс лист USD'!$AP$2,-2)</f>
        <v>0</v>
      </c>
      <c r="AA17" s="21">
        <f>ROUNDUP('[1]Прайс лист USD'!AA17*'[1]Прайс лист USD'!$AO$2*'[1]Прайс лист USD'!$AP$2,-2)</f>
        <v>0</v>
      </c>
      <c r="AB17" s="21">
        <f>ROUNDUP('[1]Прайс лист USD'!AB17*'[1]Прайс лист USD'!$AO$2*'[1]Прайс лист USD'!$AP$2,-2)</f>
        <v>0</v>
      </c>
      <c r="AC17" s="21">
        <f>ROUNDUP('[1]Прайс лист USD'!AC17*'[1]Прайс лист USD'!$AO$2*'[1]Прайс лист USD'!$AP$2,-2)</f>
        <v>0</v>
      </c>
      <c r="AD17" s="21">
        <f>ROUNDUP('[1]Прайс лист USD'!AD17*'[1]Прайс лист USD'!$AO$2*'[1]Прайс лист USD'!$AP$2,-2)</f>
        <v>0</v>
      </c>
      <c r="AE17" s="21">
        <f>ROUNDUP('[1]Прайс лист USD'!AE17*'[1]Прайс лист USD'!$AO$2*'[1]Прайс лист USD'!$AP$2,-2)</f>
        <v>0</v>
      </c>
      <c r="AF17" s="21">
        <f>ROUNDUP('[1]Прайс лист USD'!AF17*'[1]Прайс лист USD'!$AO$2*'[1]Прайс лист USD'!$AP$2,-2)</f>
        <v>0</v>
      </c>
      <c r="AG17" s="21">
        <f>ROUNDUP('[1]Прайс лист USD'!AG17*'[1]Прайс лист USD'!$AO$2*'[1]Прайс лист USD'!$AP$2,-2)</f>
        <v>0</v>
      </c>
      <c r="AH17" s="21">
        <f>ROUNDUP('[1]Прайс лист USD'!AH17*'[1]Прайс лист USD'!$AO$2*'[1]Прайс лист USD'!$AP$2,-2)</f>
        <v>0</v>
      </c>
      <c r="AI17" s="21">
        <f>ROUNDUP('[1]Прайс лист USD'!AI17*'[1]Прайс лист USD'!$AO$2*'[1]Прайс лист USD'!$AP$2,-2)</f>
        <v>0</v>
      </c>
      <c r="AJ17" s="21">
        <f>ROUNDUP('[1]Прайс лист USD'!AJ17*'[1]Прайс лист USD'!$AO$2*'[1]Прайс лист USD'!$AP$2,-2)</f>
        <v>0</v>
      </c>
      <c r="AK17" s="22" t="str">
        <f>'[1]Прайс лист USD'!AK17</f>
        <v>Беларусь</v>
      </c>
    </row>
    <row r="18" spans="1:37" ht="16.5">
      <c r="A18" s="12"/>
      <c r="B18" s="18">
        <f t="shared" si="0"/>
        <v>14</v>
      </c>
      <c r="C18" s="23" t="str">
        <f>'[1]Прайс лист USD'!C18</f>
        <v>Вентиль бронзовый 15/20/25</v>
      </c>
      <c r="D18" s="20" t="str">
        <f>'[1]Прайс лист USD'!D18</f>
        <v>шт</v>
      </c>
      <c r="E18" s="52">
        <v>13800</v>
      </c>
      <c r="F18" s="52">
        <v>17700</v>
      </c>
      <c r="G18" s="52">
        <v>23600</v>
      </c>
      <c r="H18" s="52"/>
      <c r="I18" s="52"/>
      <c r="J18" s="52"/>
      <c r="K18" s="52"/>
      <c r="L18" s="52"/>
      <c r="M18" s="52"/>
      <c r="N18" s="52"/>
      <c r="O18" s="52"/>
      <c r="P18" s="21">
        <f>ROUNDUP('[1]Прайс лист USD'!P18*'[1]Прайс лист USD'!$AO$2*'[1]Прайс лист USD'!$AP$2,-2)</f>
        <v>0</v>
      </c>
      <c r="Q18" s="21">
        <f>ROUNDUP('[1]Прайс лист USD'!Q18*'[1]Прайс лист USD'!$AO$2*'[1]Прайс лист USD'!$AP$2,-2)</f>
        <v>0</v>
      </c>
      <c r="R18" s="21">
        <f>ROUNDUP('[1]Прайс лист USD'!R18*'[1]Прайс лист USD'!$AO$2*'[1]Прайс лист USD'!$AP$2,-2)</f>
        <v>0</v>
      </c>
      <c r="S18" s="21">
        <f>ROUNDUP('[1]Прайс лист USD'!S18*'[1]Прайс лист USD'!$AO$2*'[1]Прайс лист USD'!$AP$2,-2)</f>
        <v>0</v>
      </c>
      <c r="T18" s="21">
        <f>ROUNDUP('[1]Прайс лист USD'!T18*'[1]Прайс лист USD'!$AO$2*'[1]Прайс лист USD'!$AP$2,-2)</f>
        <v>0</v>
      </c>
      <c r="U18" s="21">
        <f>ROUNDUP('[1]Прайс лист USD'!U18*'[1]Прайс лист USD'!$AO$2*'[1]Прайс лист USD'!$AP$2,-2)</f>
        <v>0</v>
      </c>
      <c r="V18" s="21">
        <f>ROUNDUP('[1]Прайс лист USD'!V18*'[1]Прайс лист USD'!$AO$2*'[1]Прайс лист USD'!$AP$2,-2)</f>
        <v>0</v>
      </c>
      <c r="W18" s="21">
        <f>ROUNDUP('[1]Прайс лист USD'!W18*'[1]Прайс лист USD'!$AO$2*'[1]Прайс лист USD'!$AP$2,-2)</f>
        <v>0</v>
      </c>
      <c r="X18" s="21">
        <f>ROUNDUP('[1]Прайс лист USD'!X18*'[1]Прайс лист USD'!$AO$2*'[1]Прайс лист USD'!$AP$2,-2)</f>
        <v>0</v>
      </c>
      <c r="Y18" s="21">
        <f>ROUNDUP('[1]Прайс лист USD'!Y18*'[1]Прайс лист USD'!$AO$2*'[1]Прайс лист USD'!$AP$2,-2)</f>
        <v>0</v>
      </c>
      <c r="Z18" s="21">
        <f>ROUNDUP('[1]Прайс лист USD'!Z18*'[1]Прайс лист USD'!$AO$2*'[1]Прайс лист USD'!$AP$2,-2)</f>
        <v>0</v>
      </c>
      <c r="AA18" s="21">
        <f>ROUNDUP('[1]Прайс лист USD'!AA18*'[1]Прайс лист USD'!$AO$2*'[1]Прайс лист USD'!$AP$2,-2)</f>
        <v>0</v>
      </c>
      <c r="AB18" s="21">
        <f>ROUNDUP('[1]Прайс лист USD'!AB18*'[1]Прайс лист USD'!$AO$2*'[1]Прайс лист USD'!$AP$2,-2)</f>
        <v>0</v>
      </c>
      <c r="AC18" s="21">
        <f>ROUNDUP('[1]Прайс лист USD'!AC18*'[1]Прайс лист USD'!$AO$2*'[1]Прайс лист USD'!$AP$2,-2)</f>
        <v>0</v>
      </c>
      <c r="AD18" s="21">
        <f>ROUNDUP('[1]Прайс лист USD'!AD18*'[1]Прайс лист USD'!$AO$2*'[1]Прайс лист USD'!$AP$2,-2)</f>
        <v>0</v>
      </c>
      <c r="AE18" s="21">
        <f>ROUNDUP('[1]Прайс лист USD'!AE18*'[1]Прайс лист USD'!$AO$2*'[1]Прайс лист USD'!$AP$2,-2)</f>
        <v>0</v>
      </c>
      <c r="AF18" s="21">
        <f>ROUNDUP('[1]Прайс лист USD'!AF18*'[1]Прайс лист USD'!$AO$2*'[1]Прайс лист USD'!$AP$2,-2)</f>
        <v>0</v>
      </c>
      <c r="AG18" s="21">
        <f>ROUNDUP('[1]Прайс лист USD'!AG18*'[1]Прайс лист USD'!$AO$2*'[1]Прайс лист USD'!$AP$2,-2)</f>
        <v>0</v>
      </c>
      <c r="AH18" s="21">
        <f>ROUNDUP('[1]Прайс лист USD'!AH18*'[1]Прайс лист USD'!$AO$2*'[1]Прайс лист USD'!$AP$2,-2)</f>
        <v>0</v>
      </c>
      <c r="AI18" s="21">
        <f>ROUNDUP('[1]Прайс лист USD'!AI18*'[1]Прайс лист USD'!$AO$2*'[1]Прайс лист USD'!$AP$2,-2)</f>
        <v>0</v>
      </c>
      <c r="AJ18" s="21">
        <f>ROUNDUP('[1]Прайс лист USD'!AJ18*'[1]Прайс лист USD'!$AO$2*'[1]Прайс лист USD'!$AP$2,-2)</f>
        <v>0</v>
      </c>
      <c r="AK18" s="22" t="str">
        <f>'[1]Прайс лист USD'!AK18</f>
        <v>Китай</v>
      </c>
    </row>
    <row r="19" spans="1:37" ht="16.5">
      <c r="A19" s="12"/>
      <c r="B19" s="18">
        <f t="shared" si="0"/>
        <v>15</v>
      </c>
      <c r="C19" s="23" t="str">
        <f>'[1]Прайс лист USD'!C19</f>
        <v>Вентиль газовый 15/20/25 (металл)</v>
      </c>
      <c r="D19" s="20" t="str">
        <f>'[1]Прайс лист USD'!D19</f>
        <v>шт</v>
      </c>
      <c r="E19" s="52">
        <v>22300</v>
      </c>
      <c r="F19" s="52">
        <v>27000</v>
      </c>
      <c r="G19" s="52">
        <v>41600</v>
      </c>
      <c r="H19" s="52"/>
      <c r="I19" s="52"/>
      <c r="J19" s="52"/>
      <c r="K19" s="52"/>
      <c r="L19" s="52"/>
      <c r="M19" s="52"/>
      <c r="N19" s="52"/>
      <c r="O19" s="52"/>
      <c r="P19" s="21">
        <f>ROUNDUP('[1]Прайс лист USD'!P19*'[1]Прайс лист USD'!$AO$2*'[1]Прайс лист USD'!$AP$2,-2)</f>
        <v>0</v>
      </c>
      <c r="Q19" s="21">
        <f>ROUNDUP('[1]Прайс лист USD'!Q19*'[1]Прайс лист USD'!$AO$2*'[1]Прайс лист USD'!$AP$2,-2)</f>
        <v>0</v>
      </c>
      <c r="R19" s="21">
        <f>ROUNDUP('[1]Прайс лист USD'!R19*'[1]Прайс лист USD'!$AO$2*'[1]Прайс лист USD'!$AP$2,-2)</f>
        <v>0</v>
      </c>
      <c r="S19" s="21">
        <f>ROUNDUP('[1]Прайс лист USD'!S19*'[1]Прайс лист USD'!$AO$2*'[1]Прайс лист USD'!$AP$2,-2)</f>
        <v>0</v>
      </c>
      <c r="T19" s="21">
        <f>ROUNDUP('[1]Прайс лист USD'!T19*'[1]Прайс лист USD'!$AO$2*'[1]Прайс лист USD'!$AP$2,-2)</f>
        <v>0</v>
      </c>
      <c r="U19" s="21">
        <f>ROUNDUP('[1]Прайс лист USD'!U19*'[1]Прайс лист USD'!$AO$2*'[1]Прайс лист USD'!$AP$2,-2)</f>
        <v>0</v>
      </c>
      <c r="V19" s="21">
        <f>ROUNDUP('[1]Прайс лист USD'!V19*'[1]Прайс лист USD'!$AO$2*'[1]Прайс лист USD'!$AP$2,-2)</f>
        <v>0</v>
      </c>
      <c r="W19" s="21">
        <f>ROUNDUP('[1]Прайс лист USD'!W19*'[1]Прайс лист USD'!$AO$2*'[1]Прайс лист USD'!$AP$2,-2)</f>
        <v>0</v>
      </c>
      <c r="X19" s="21">
        <f>ROUNDUP('[1]Прайс лист USD'!X19*'[1]Прайс лист USD'!$AO$2*'[1]Прайс лист USD'!$AP$2,-2)</f>
        <v>0</v>
      </c>
      <c r="Y19" s="21">
        <f>ROUNDUP('[1]Прайс лист USD'!Y19*'[1]Прайс лист USD'!$AO$2*'[1]Прайс лист USD'!$AP$2,-2)</f>
        <v>0</v>
      </c>
      <c r="Z19" s="21">
        <f>ROUNDUP('[1]Прайс лист USD'!Z19*'[1]Прайс лист USD'!$AO$2*'[1]Прайс лист USD'!$AP$2,-2)</f>
        <v>0</v>
      </c>
      <c r="AA19" s="21">
        <f>ROUNDUP('[1]Прайс лист USD'!AA19*'[1]Прайс лист USD'!$AO$2*'[1]Прайс лист USD'!$AP$2,-2)</f>
        <v>0</v>
      </c>
      <c r="AB19" s="21">
        <f>ROUNDUP('[1]Прайс лист USD'!AB19*'[1]Прайс лист USD'!$AO$2*'[1]Прайс лист USD'!$AP$2,-2)</f>
        <v>0</v>
      </c>
      <c r="AC19" s="21">
        <f>ROUNDUP('[1]Прайс лист USD'!AC19*'[1]Прайс лист USD'!$AO$2*'[1]Прайс лист USD'!$AP$2,-2)</f>
        <v>0</v>
      </c>
      <c r="AD19" s="21">
        <f>ROUNDUP('[1]Прайс лист USD'!AD19*'[1]Прайс лист USD'!$AO$2*'[1]Прайс лист USD'!$AP$2,-2)</f>
        <v>0</v>
      </c>
      <c r="AE19" s="21">
        <f>ROUNDUP('[1]Прайс лист USD'!AE19*'[1]Прайс лист USD'!$AO$2*'[1]Прайс лист USD'!$AP$2,-2)</f>
        <v>0</v>
      </c>
      <c r="AF19" s="21">
        <f>ROUNDUP('[1]Прайс лист USD'!AF19*'[1]Прайс лист USD'!$AO$2*'[1]Прайс лист USD'!$AP$2,-2)</f>
        <v>0</v>
      </c>
      <c r="AG19" s="21">
        <f>ROUNDUP('[1]Прайс лист USD'!AG19*'[1]Прайс лист USD'!$AO$2*'[1]Прайс лист USD'!$AP$2,-2)</f>
        <v>0</v>
      </c>
      <c r="AH19" s="21">
        <f>ROUNDUP('[1]Прайс лист USD'!AH19*'[1]Прайс лист USD'!$AO$2*'[1]Прайс лист USD'!$AP$2,-2)</f>
        <v>0</v>
      </c>
      <c r="AI19" s="21">
        <f>ROUNDUP('[1]Прайс лист USD'!AI19*'[1]Прайс лист USD'!$AO$2*'[1]Прайс лист USD'!$AP$2,-2)</f>
        <v>0</v>
      </c>
      <c r="AJ19" s="21">
        <f>ROUNDUP('[1]Прайс лист USD'!AJ19*'[1]Прайс лист USD'!$AO$2*'[1]Прайс лист USD'!$AP$2,-2)</f>
        <v>0</v>
      </c>
      <c r="AK19" s="22" t="str">
        <f>'[1]Прайс лист USD'!AK19</f>
        <v>Россия</v>
      </c>
    </row>
    <row r="20" spans="1:37" ht="16.5">
      <c r="A20" s="12"/>
      <c r="B20" s="18">
        <f t="shared" si="0"/>
        <v>16</v>
      </c>
      <c r="C20" s="23" t="str">
        <f>'[1]Прайс лист USD'!C20</f>
        <v>Вентиль шаровой 15/20/25/32/40/50 (металл)</v>
      </c>
      <c r="D20" s="20" t="str">
        <f>'[1]Прайс лист USD'!D20</f>
        <v>шт</v>
      </c>
      <c r="E20" s="52">
        <v>12300</v>
      </c>
      <c r="F20" s="52">
        <v>16400</v>
      </c>
      <c r="G20" s="52">
        <v>30600</v>
      </c>
      <c r="H20" s="52">
        <v>59200</v>
      </c>
      <c r="I20" s="52">
        <v>81600</v>
      </c>
      <c r="J20" s="52">
        <v>91800</v>
      </c>
      <c r="K20" s="52"/>
      <c r="L20" s="52"/>
      <c r="M20" s="52"/>
      <c r="N20" s="52"/>
      <c r="O20" s="52"/>
      <c r="P20" s="21">
        <f>ROUNDUP('[1]Прайс лист USD'!P20*'[1]Прайс лист USD'!$AO$2*'[1]Прайс лист USD'!$AP$2,-2)</f>
        <v>0</v>
      </c>
      <c r="Q20" s="21">
        <f>ROUNDUP('[1]Прайс лист USD'!Q20*'[1]Прайс лист USD'!$AO$2*'[1]Прайс лист USD'!$AP$2,-2)</f>
        <v>0</v>
      </c>
      <c r="R20" s="21">
        <f>ROUNDUP('[1]Прайс лист USD'!R20*'[1]Прайс лист USD'!$AO$2*'[1]Прайс лист USD'!$AP$2,-2)</f>
        <v>0</v>
      </c>
      <c r="S20" s="21">
        <f>ROUNDUP('[1]Прайс лист USD'!S20*'[1]Прайс лист USD'!$AO$2*'[1]Прайс лист USD'!$AP$2,-2)</f>
        <v>0</v>
      </c>
      <c r="T20" s="21">
        <f>ROUNDUP('[1]Прайс лист USD'!T20*'[1]Прайс лист USD'!$AO$2*'[1]Прайс лист USD'!$AP$2,-2)</f>
        <v>0</v>
      </c>
      <c r="U20" s="21">
        <f>ROUNDUP('[1]Прайс лист USD'!U20*'[1]Прайс лист USD'!$AO$2*'[1]Прайс лист USD'!$AP$2,-2)</f>
        <v>0</v>
      </c>
      <c r="V20" s="21">
        <f>ROUNDUP('[1]Прайс лист USD'!V20*'[1]Прайс лист USD'!$AO$2*'[1]Прайс лист USD'!$AP$2,-2)</f>
        <v>0</v>
      </c>
      <c r="W20" s="21">
        <f>ROUNDUP('[1]Прайс лист USD'!W20*'[1]Прайс лист USD'!$AO$2*'[1]Прайс лист USD'!$AP$2,-2)</f>
        <v>0</v>
      </c>
      <c r="X20" s="21">
        <f>ROUNDUP('[1]Прайс лист USD'!X20*'[1]Прайс лист USD'!$AO$2*'[1]Прайс лист USD'!$AP$2,-2)</f>
        <v>0</v>
      </c>
      <c r="Y20" s="21">
        <f>ROUNDUP('[1]Прайс лист USD'!Y20*'[1]Прайс лист USD'!$AO$2*'[1]Прайс лист USD'!$AP$2,-2)</f>
        <v>0</v>
      </c>
      <c r="Z20" s="21">
        <f>ROUNDUP('[1]Прайс лист USD'!Z20*'[1]Прайс лист USD'!$AO$2*'[1]Прайс лист USD'!$AP$2,-2)</f>
        <v>0</v>
      </c>
      <c r="AA20" s="21">
        <f>ROUNDUP('[1]Прайс лист USD'!AA20*'[1]Прайс лист USD'!$AO$2*'[1]Прайс лист USD'!$AP$2,-2)</f>
        <v>0</v>
      </c>
      <c r="AB20" s="21">
        <f>ROUNDUP('[1]Прайс лист USD'!AB20*'[1]Прайс лист USD'!$AO$2*'[1]Прайс лист USD'!$AP$2,-2)</f>
        <v>0</v>
      </c>
      <c r="AC20" s="21">
        <f>ROUNDUP('[1]Прайс лист USD'!AC20*'[1]Прайс лист USD'!$AO$2*'[1]Прайс лист USD'!$AP$2,-2)</f>
        <v>0</v>
      </c>
      <c r="AD20" s="21">
        <f>ROUNDUP('[1]Прайс лист USD'!AD20*'[1]Прайс лист USD'!$AO$2*'[1]Прайс лист USD'!$AP$2,-2)</f>
        <v>0</v>
      </c>
      <c r="AE20" s="21">
        <f>ROUNDUP('[1]Прайс лист USD'!AE20*'[1]Прайс лист USD'!$AO$2*'[1]Прайс лист USD'!$AP$2,-2)</f>
        <v>0</v>
      </c>
      <c r="AF20" s="21">
        <f>ROUNDUP('[1]Прайс лист USD'!AF20*'[1]Прайс лист USD'!$AO$2*'[1]Прайс лист USD'!$AP$2,-2)</f>
        <v>0</v>
      </c>
      <c r="AG20" s="21">
        <f>ROUNDUP('[1]Прайс лист USD'!AG20*'[1]Прайс лист USD'!$AO$2*'[1]Прайс лист USD'!$AP$2,-2)</f>
        <v>0</v>
      </c>
      <c r="AH20" s="21">
        <f>ROUNDUP('[1]Прайс лист USD'!AH20*'[1]Прайс лист USD'!$AO$2*'[1]Прайс лист USD'!$AP$2,-2)</f>
        <v>0</v>
      </c>
      <c r="AI20" s="21">
        <f>ROUNDUP('[1]Прайс лист USD'!AI20*'[1]Прайс лист USD'!$AO$2*'[1]Прайс лист USD'!$AP$2,-2)</f>
        <v>0</v>
      </c>
      <c r="AJ20" s="21">
        <f>ROUNDUP('[1]Прайс лист USD'!AJ20*'[1]Прайс лист USD'!$AO$2*'[1]Прайс лист USD'!$AP$2,-2)</f>
        <v>0</v>
      </c>
      <c r="AK20" s="22" t="str">
        <f>'[1]Прайс лист USD'!AK20</f>
        <v>Китай</v>
      </c>
    </row>
    <row r="21" spans="1:37" ht="16.5">
      <c r="A21" s="12"/>
      <c r="B21" s="18">
        <f t="shared" si="0"/>
        <v>17</v>
      </c>
      <c r="C21" s="19" t="str">
        <f>'[1]Прайс лист USD'!C21</f>
        <v>Ведро оцинкованные средние, большие</v>
      </c>
      <c r="D21" s="20" t="str">
        <f>'[1]Прайс лист USD'!D21</f>
        <v>шт</v>
      </c>
      <c r="E21" s="52">
        <v>7200</v>
      </c>
      <c r="F21" s="52">
        <v>8200</v>
      </c>
      <c r="G21" s="52"/>
      <c r="H21" s="52"/>
      <c r="I21" s="52"/>
      <c r="J21" s="52"/>
      <c r="K21" s="52"/>
      <c r="L21" s="52"/>
      <c r="M21" s="52"/>
      <c r="N21" s="52"/>
      <c r="O21" s="52"/>
      <c r="P21" s="21">
        <f>ROUNDUP('[1]Прайс лист USD'!P21*'[1]Прайс лист USD'!$AO$2*'[1]Прайс лист USD'!$AP$2,-2)</f>
        <v>0</v>
      </c>
      <c r="Q21" s="21">
        <f>ROUNDUP('[1]Прайс лист USD'!Q21*'[1]Прайс лист USD'!$AO$2*'[1]Прайс лист USD'!$AP$2,-2)</f>
        <v>0</v>
      </c>
      <c r="R21" s="21">
        <f>ROUNDUP('[1]Прайс лист USD'!R21*'[1]Прайс лист USD'!$AO$2*'[1]Прайс лист USD'!$AP$2,-2)</f>
        <v>0</v>
      </c>
      <c r="S21" s="21">
        <f>ROUNDUP('[1]Прайс лист USD'!S21*'[1]Прайс лист USD'!$AO$2*'[1]Прайс лист USD'!$AP$2,-2)</f>
        <v>0</v>
      </c>
      <c r="T21" s="21">
        <f>ROUNDUP('[1]Прайс лист USD'!T21*'[1]Прайс лист USD'!$AO$2*'[1]Прайс лист USD'!$AP$2,-2)</f>
        <v>0</v>
      </c>
      <c r="U21" s="21">
        <f>ROUNDUP('[1]Прайс лист USD'!U21*'[1]Прайс лист USD'!$AO$2*'[1]Прайс лист USD'!$AP$2,-2)</f>
        <v>0</v>
      </c>
      <c r="V21" s="21">
        <f>ROUNDUP('[1]Прайс лист USD'!V21*'[1]Прайс лист USD'!$AO$2*'[1]Прайс лист USD'!$AP$2,-2)</f>
        <v>0</v>
      </c>
      <c r="W21" s="21">
        <f>ROUNDUP('[1]Прайс лист USD'!W21*'[1]Прайс лист USD'!$AO$2*'[1]Прайс лист USD'!$AP$2,-2)</f>
        <v>0</v>
      </c>
      <c r="X21" s="21">
        <f>ROUNDUP('[1]Прайс лист USD'!X21*'[1]Прайс лист USD'!$AO$2*'[1]Прайс лист USD'!$AP$2,-2)</f>
        <v>0</v>
      </c>
      <c r="Y21" s="21">
        <f>ROUNDUP('[1]Прайс лист USD'!Y21*'[1]Прайс лист USD'!$AO$2*'[1]Прайс лист USD'!$AP$2,-2)</f>
        <v>0</v>
      </c>
      <c r="Z21" s="21">
        <f>ROUNDUP('[1]Прайс лист USD'!Z21*'[1]Прайс лист USD'!$AO$2*'[1]Прайс лист USD'!$AP$2,-2)</f>
        <v>0</v>
      </c>
      <c r="AA21" s="21">
        <f>ROUNDUP('[1]Прайс лист USD'!AA21*'[1]Прайс лист USD'!$AO$2*'[1]Прайс лист USD'!$AP$2,-2)</f>
        <v>0</v>
      </c>
      <c r="AB21" s="21">
        <f>ROUNDUP('[1]Прайс лист USD'!AB21*'[1]Прайс лист USD'!$AO$2*'[1]Прайс лист USD'!$AP$2,-2)</f>
        <v>0</v>
      </c>
      <c r="AC21" s="21">
        <f>ROUNDUP('[1]Прайс лист USD'!AC21*'[1]Прайс лист USD'!$AO$2*'[1]Прайс лист USD'!$AP$2,-2)</f>
        <v>0</v>
      </c>
      <c r="AD21" s="21">
        <f>ROUNDUP('[1]Прайс лист USD'!AD21*'[1]Прайс лист USD'!$AO$2*'[1]Прайс лист USD'!$AP$2,-2)</f>
        <v>0</v>
      </c>
      <c r="AE21" s="21">
        <f>ROUNDUP('[1]Прайс лист USD'!AE21*'[1]Прайс лист USD'!$AO$2*'[1]Прайс лист USD'!$AP$2,-2)</f>
        <v>0</v>
      </c>
      <c r="AF21" s="21">
        <f>ROUNDUP('[1]Прайс лист USD'!AF21*'[1]Прайс лист USD'!$AO$2*'[1]Прайс лист USD'!$AP$2,-2)</f>
        <v>0</v>
      </c>
      <c r="AG21" s="21">
        <f>ROUNDUP('[1]Прайс лист USD'!AG21*'[1]Прайс лист USD'!$AO$2*'[1]Прайс лист USD'!$AP$2,-2)</f>
        <v>0</v>
      </c>
      <c r="AH21" s="21">
        <f>ROUNDUP('[1]Прайс лист USD'!AH21*'[1]Прайс лист USD'!$AO$2*'[1]Прайс лист USD'!$AP$2,-2)</f>
        <v>0</v>
      </c>
      <c r="AI21" s="21">
        <f>ROUNDUP('[1]Прайс лист USD'!AI21*'[1]Прайс лист USD'!$AO$2*'[1]Прайс лист USD'!$AP$2,-2)</f>
        <v>0</v>
      </c>
      <c r="AJ21" s="21">
        <f>ROUNDUP('[1]Прайс лист USD'!AJ21*'[1]Прайс лист USD'!$AO$2*'[1]Прайс лист USD'!$AP$2,-2)</f>
        <v>0</v>
      </c>
      <c r="AK21" s="22" t="str">
        <f>'[1]Прайс лист USD'!AK21</f>
        <v>Узбекистан</v>
      </c>
    </row>
    <row r="22" spans="1:37" ht="16.5">
      <c r="A22" s="12"/>
      <c r="B22" s="18">
        <f t="shared" si="0"/>
        <v>18</v>
      </c>
      <c r="C22" s="19" t="str">
        <f>'[1]Прайс лист USD'!C22</f>
        <v>Ведро  чёрная жесть средние, большие</v>
      </c>
      <c r="D22" s="20" t="str">
        <f>'[1]Прайс лист USD'!D22</f>
        <v>шт</v>
      </c>
      <c r="E22" s="52">
        <v>7200</v>
      </c>
      <c r="F22" s="52">
        <v>8200</v>
      </c>
      <c r="G22" s="52"/>
      <c r="H22" s="52"/>
      <c r="I22" s="52"/>
      <c r="J22" s="52"/>
      <c r="K22" s="52"/>
      <c r="L22" s="52"/>
      <c r="M22" s="52"/>
      <c r="N22" s="52"/>
      <c r="O22" s="52"/>
      <c r="P22" s="21">
        <f>ROUNDUP('[1]Прайс лист USD'!P22*'[1]Прайс лист USD'!$AO$2*'[1]Прайс лист USD'!$AP$2,-2)</f>
        <v>0</v>
      </c>
      <c r="Q22" s="21">
        <f>ROUNDUP('[1]Прайс лист USD'!Q22*'[1]Прайс лист USD'!$AO$2*'[1]Прайс лист USD'!$AP$2,-2)</f>
        <v>0</v>
      </c>
      <c r="R22" s="21">
        <f>ROUNDUP('[1]Прайс лист USD'!R22*'[1]Прайс лист USD'!$AO$2*'[1]Прайс лист USD'!$AP$2,-2)</f>
        <v>0</v>
      </c>
      <c r="S22" s="21">
        <f>ROUNDUP('[1]Прайс лист USD'!S22*'[1]Прайс лист USD'!$AO$2*'[1]Прайс лист USD'!$AP$2,-2)</f>
        <v>0</v>
      </c>
      <c r="T22" s="21">
        <f>ROUNDUP('[1]Прайс лист USD'!T22*'[1]Прайс лист USD'!$AO$2*'[1]Прайс лист USD'!$AP$2,-2)</f>
        <v>0</v>
      </c>
      <c r="U22" s="21">
        <f>ROUNDUP('[1]Прайс лист USD'!U22*'[1]Прайс лист USD'!$AO$2*'[1]Прайс лист USD'!$AP$2,-2)</f>
        <v>0</v>
      </c>
      <c r="V22" s="21">
        <f>ROUNDUP('[1]Прайс лист USD'!V22*'[1]Прайс лист USD'!$AO$2*'[1]Прайс лист USD'!$AP$2,-2)</f>
        <v>0</v>
      </c>
      <c r="W22" s="21">
        <f>ROUNDUP('[1]Прайс лист USD'!W22*'[1]Прайс лист USD'!$AO$2*'[1]Прайс лист USD'!$AP$2,-2)</f>
        <v>0</v>
      </c>
      <c r="X22" s="21">
        <f>ROUNDUP('[1]Прайс лист USD'!X22*'[1]Прайс лист USD'!$AO$2*'[1]Прайс лист USD'!$AP$2,-2)</f>
        <v>0</v>
      </c>
      <c r="Y22" s="21">
        <f>ROUNDUP('[1]Прайс лист USD'!Y22*'[1]Прайс лист USD'!$AO$2*'[1]Прайс лист USD'!$AP$2,-2)</f>
        <v>0</v>
      </c>
      <c r="Z22" s="21">
        <f>ROUNDUP('[1]Прайс лист USD'!Z22*'[1]Прайс лист USD'!$AO$2*'[1]Прайс лист USD'!$AP$2,-2)</f>
        <v>0</v>
      </c>
      <c r="AA22" s="21">
        <f>ROUNDUP('[1]Прайс лист USD'!AA22*'[1]Прайс лист USD'!$AO$2*'[1]Прайс лист USD'!$AP$2,-2)</f>
        <v>0</v>
      </c>
      <c r="AB22" s="21">
        <f>ROUNDUP('[1]Прайс лист USD'!AB22*'[1]Прайс лист USD'!$AO$2*'[1]Прайс лист USD'!$AP$2,-2)</f>
        <v>0</v>
      </c>
      <c r="AC22" s="21">
        <f>ROUNDUP('[1]Прайс лист USD'!AC22*'[1]Прайс лист USD'!$AO$2*'[1]Прайс лист USD'!$AP$2,-2)</f>
        <v>0</v>
      </c>
      <c r="AD22" s="21">
        <f>ROUNDUP('[1]Прайс лист USD'!AD22*'[1]Прайс лист USD'!$AO$2*'[1]Прайс лист USD'!$AP$2,-2)</f>
        <v>0</v>
      </c>
      <c r="AE22" s="21">
        <f>ROUNDUP('[1]Прайс лист USD'!AE22*'[1]Прайс лист USD'!$AO$2*'[1]Прайс лист USD'!$AP$2,-2)</f>
        <v>0</v>
      </c>
      <c r="AF22" s="21">
        <f>ROUNDUP('[1]Прайс лист USD'!AF22*'[1]Прайс лист USD'!$AO$2*'[1]Прайс лист USD'!$AP$2,-2)</f>
        <v>0</v>
      </c>
      <c r="AG22" s="21">
        <f>ROUNDUP('[1]Прайс лист USD'!AG22*'[1]Прайс лист USD'!$AO$2*'[1]Прайс лист USD'!$AP$2,-2)</f>
        <v>0</v>
      </c>
      <c r="AH22" s="21">
        <f>ROUNDUP('[1]Прайс лист USD'!AH22*'[1]Прайс лист USD'!$AO$2*'[1]Прайс лист USD'!$AP$2,-2)</f>
        <v>0</v>
      </c>
      <c r="AI22" s="21">
        <f>ROUNDUP('[1]Прайс лист USD'!AI22*'[1]Прайс лист USD'!$AO$2*'[1]Прайс лист USD'!$AP$2,-2)</f>
        <v>0</v>
      </c>
      <c r="AJ22" s="21">
        <f>ROUNDUP('[1]Прайс лист USD'!AJ22*'[1]Прайс лист USD'!$AO$2*'[1]Прайс лист USD'!$AP$2,-2)</f>
        <v>0</v>
      </c>
      <c r="AK22" s="22" t="str">
        <f>'[1]Прайс лист USD'!AK22</f>
        <v>Узбекистан</v>
      </c>
    </row>
    <row r="23" spans="1:37" ht="16.5">
      <c r="A23" s="12"/>
      <c r="B23" s="18">
        <f t="shared" si="0"/>
        <v>19</v>
      </c>
      <c r="C23" s="23" t="str">
        <f>'[1]Прайс лист USD'!C23</f>
        <v>Ведра пластмассовое  5л/10л/15л</v>
      </c>
      <c r="D23" s="20" t="str">
        <f>'[1]Прайс лист USD'!D23</f>
        <v>шт</v>
      </c>
      <c r="E23" s="52">
        <v>11800</v>
      </c>
      <c r="F23" s="52">
        <v>13800</v>
      </c>
      <c r="G23" s="52">
        <v>17700</v>
      </c>
      <c r="H23" s="52"/>
      <c r="I23" s="52"/>
      <c r="J23" s="52"/>
      <c r="K23" s="52"/>
      <c r="L23" s="52"/>
      <c r="M23" s="52"/>
      <c r="N23" s="52"/>
      <c r="O23" s="52"/>
      <c r="P23" s="21">
        <f>ROUNDUP('[1]Прайс лист USD'!P23*'[1]Прайс лист USD'!$AO$2*'[1]Прайс лист USD'!$AP$2,-2)</f>
        <v>0</v>
      </c>
      <c r="Q23" s="21">
        <f>ROUNDUP('[1]Прайс лист USD'!Q23*'[1]Прайс лист USD'!$AO$2*'[1]Прайс лист USD'!$AP$2,-2)</f>
        <v>0</v>
      </c>
      <c r="R23" s="21">
        <f>ROUNDUP('[1]Прайс лист USD'!R23*'[1]Прайс лист USD'!$AO$2*'[1]Прайс лист USD'!$AP$2,-2)</f>
        <v>0</v>
      </c>
      <c r="S23" s="21">
        <f>ROUNDUP('[1]Прайс лист USD'!S23*'[1]Прайс лист USD'!$AO$2*'[1]Прайс лист USD'!$AP$2,-2)</f>
        <v>0</v>
      </c>
      <c r="T23" s="21">
        <f>ROUNDUP('[1]Прайс лист USD'!T23*'[1]Прайс лист USD'!$AO$2*'[1]Прайс лист USD'!$AP$2,-2)</f>
        <v>0</v>
      </c>
      <c r="U23" s="21">
        <f>ROUNDUP('[1]Прайс лист USD'!U23*'[1]Прайс лист USD'!$AO$2*'[1]Прайс лист USD'!$AP$2,-2)</f>
        <v>0</v>
      </c>
      <c r="V23" s="21">
        <f>ROUNDUP('[1]Прайс лист USD'!V23*'[1]Прайс лист USD'!$AO$2*'[1]Прайс лист USD'!$AP$2,-2)</f>
        <v>0</v>
      </c>
      <c r="W23" s="21">
        <f>ROUNDUP('[1]Прайс лист USD'!W23*'[1]Прайс лист USD'!$AO$2*'[1]Прайс лист USD'!$AP$2,-2)</f>
        <v>0</v>
      </c>
      <c r="X23" s="21">
        <f>ROUNDUP('[1]Прайс лист USD'!X23*'[1]Прайс лист USD'!$AO$2*'[1]Прайс лист USD'!$AP$2,-2)</f>
        <v>0</v>
      </c>
      <c r="Y23" s="21">
        <f>ROUNDUP('[1]Прайс лист USD'!Y23*'[1]Прайс лист USD'!$AO$2*'[1]Прайс лист USD'!$AP$2,-2)</f>
        <v>0</v>
      </c>
      <c r="Z23" s="21">
        <f>ROUNDUP('[1]Прайс лист USD'!Z23*'[1]Прайс лист USD'!$AO$2*'[1]Прайс лист USD'!$AP$2,-2)</f>
        <v>0</v>
      </c>
      <c r="AA23" s="21">
        <f>ROUNDUP('[1]Прайс лист USD'!AA23*'[1]Прайс лист USD'!$AO$2*'[1]Прайс лист USD'!$AP$2,-2)</f>
        <v>0</v>
      </c>
      <c r="AB23" s="21">
        <f>ROUNDUP('[1]Прайс лист USD'!AB23*'[1]Прайс лист USD'!$AO$2*'[1]Прайс лист USD'!$AP$2,-2)</f>
        <v>0</v>
      </c>
      <c r="AC23" s="21">
        <f>ROUNDUP('[1]Прайс лист USD'!AC23*'[1]Прайс лист USD'!$AO$2*'[1]Прайс лист USD'!$AP$2,-2)</f>
        <v>0</v>
      </c>
      <c r="AD23" s="21">
        <f>ROUNDUP('[1]Прайс лист USD'!AD23*'[1]Прайс лист USD'!$AO$2*'[1]Прайс лист USD'!$AP$2,-2)</f>
        <v>0</v>
      </c>
      <c r="AE23" s="21">
        <f>ROUNDUP('[1]Прайс лист USD'!AE23*'[1]Прайс лист USD'!$AO$2*'[1]Прайс лист USD'!$AP$2,-2)</f>
        <v>0</v>
      </c>
      <c r="AF23" s="21">
        <f>ROUNDUP('[1]Прайс лист USD'!AF23*'[1]Прайс лист USD'!$AO$2*'[1]Прайс лист USD'!$AP$2,-2)</f>
        <v>0</v>
      </c>
      <c r="AG23" s="21">
        <f>ROUNDUP('[1]Прайс лист USD'!AG23*'[1]Прайс лист USD'!$AO$2*'[1]Прайс лист USD'!$AP$2,-2)</f>
        <v>0</v>
      </c>
      <c r="AH23" s="21">
        <f>ROUNDUP('[1]Прайс лист USD'!AH23*'[1]Прайс лист USD'!$AO$2*'[1]Прайс лист USD'!$AP$2,-2)</f>
        <v>0</v>
      </c>
      <c r="AI23" s="21">
        <f>ROUNDUP('[1]Прайс лист USD'!AI23*'[1]Прайс лист USD'!$AO$2*'[1]Прайс лист USD'!$AP$2,-2)</f>
        <v>0</v>
      </c>
      <c r="AJ23" s="21">
        <f>ROUNDUP('[1]Прайс лист USD'!AJ23*'[1]Прайс лист USD'!$AO$2*'[1]Прайс лист USD'!$AP$2,-2)</f>
        <v>0</v>
      </c>
      <c r="AK23" s="22" t="str">
        <f>'[1]Прайс лист USD'!AK23</f>
        <v>Узбекистан</v>
      </c>
    </row>
    <row r="24" spans="1:37" ht="16.5">
      <c r="A24" s="12"/>
      <c r="B24" s="18">
        <f t="shared" si="0"/>
        <v>20</v>
      </c>
      <c r="C24" s="23" t="str">
        <f>'[1]Прайс лист USD'!C24</f>
        <v>Верёвка капроновая диам.10/12/16 мм</v>
      </c>
      <c r="D24" s="20" t="str">
        <f>'[1]Прайс лист USD'!D24</f>
        <v>м</v>
      </c>
      <c r="E24" s="52">
        <v>1400</v>
      </c>
      <c r="F24" s="52">
        <v>2000</v>
      </c>
      <c r="G24" s="52">
        <v>3400</v>
      </c>
      <c r="H24" s="52"/>
      <c r="I24" s="52"/>
      <c r="J24" s="52"/>
      <c r="K24" s="52"/>
      <c r="L24" s="52"/>
      <c r="M24" s="52"/>
      <c r="N24" s="52"/>
      <c r="O24" s="52"/>
      <c r="P24" s="21">
        <f>ROUNDUP('[1]Прайс лист USD'!P24*'[1]Прайс лист USD'!$AO$2*'[1]Прайс лист USD'!$AP$2,-2)</f>
        <v>0</v>
      </c>
      <c r="Q24" s="21">
        <f>ROUNDUP('[1]Прайс лист USD'!Q24*'[1]Прайс лист USD'!$AO$2*'[1]Прайс лист USD'!$AP$2,-2)</f>
        <v>0</v>
      </c>
      <c r="R24" s="21">
        <f>ROUNDUP('[1]Прайс лист USD'!R24*'[1]Прайс лист USD'!$AO$2*'[1]Прайс лист USD'!$AP$2,-2)</f>
        <v>0</v>
      </c>
      <c r="S24" s="21">
        <f>ROUNDUP('[1]Прайс лист USD'!S24*'[1]Прайс лист USD'!$AO$2*'[1]Прайс лист USD'!$AP$2,-2)</f>
        <v>0</v>
      </c>
      <c r="T24" s="21">
        <f>ROUNDUP('[1]Прайс лист USD'!T24*'[1]Прайс лист USD'!$AO$2*'[1]Прайс лист USD'!$AP$2,-2)</f>
        <v>0</v>
      </c>
      <c r="U24" s="21">
        <f>ROUNDUP('[1]Прайс лист USD'!U24*'[1]Прайс лист USD'!$AO$2*'[1]Прайс лист USD'!$AP$2,-2)</f>
        <v>0</v>
      </c>
      <c r="V24" s="21">
        <f>ROUNDUP('[1]Прайс лист USD'!V24*'[1]Прайс лист USD'!$AO$2*'[1]Прайс лист USD'!$AP$2,-2)</f>
        <v>0</v>
      </c>
      <c r="W24" s="21">
        <f>ROUNDUP('[1]Прайс лист USD'!W24*'[1]Прайс лист USD'!$AO$2*'[1]Прайс лист USD'!$AP$2,-2)</f>
        <v>0</v>
      </c>
      <c r="X24" s="21">
        <f>ROUNDUP('[1]Прайс лист USD'!X24*'[1]Прайс лист USD'!$AO$2*'[1]Прайс лист USD'!$AP$2,-2)</f>
        <v>0</v>
      </c>
      <c r="Y24" s="21">
        <f>ROUNDUP('[1]Прайс лист USD'!Y24*'[1]Прайс лист USD'!$AO$2*'[1]Прайс лист USD'!$AP$2,-2)</f>
        <v>0</v>
      </c>
      <c r="Z24" s="21">
        <f>ROUNDUP('[1]Прайс лист USD'!Z24*'[1]Прайс лист USD'!$AO$2*'[1]Прайс лист USD'!$AP$2,-2)</f>
        <v>0</v>
      </c>
      <c r="AA24" s="21">
        <f>ROUNDUP('[1]Прайс лист USD'!AA24*'[1]Прайс лист USD'!$AO$2*'[1]Прайс лист USD'!$AP$2,-2)</f>
        <v>0</v>
      </c>
      <c r="AB24" s="21">
        <f>ROUNDUP('[1]Прайс лист USD'!AB24*'[1]Прайс лист USD'!$AO$2*'[1]Прайс лист USD'!$AP$2,-2)</f>
        <v>0</v>
      </c>
      <c r="AC24" s="21">
        <f>ROUNDUP('[1]Прайс лист USD'!AC24*'[1]Прайс лист USD'!$AO$2*'[1]Прайс лист USD'!$AP$2,-2)</f>
        <v>0</v>
      </c>
      <c r="AD24" s="21">
        <f>ROUNDUP('[1]Прайс лист USD'!AD24*'[1]Прайс лист USD'!$AO$2*'[1]Прайс лист USD'!$AP$2,-2)</f>
        <v>0</v>
      </c>
      <c r="AE24" s="21">
        <f>ROUNDUP('[1]Прайс лист USD'!AE24*'[1]Прайс лист USD'!$AO$2*'[1]Прайс лист USD'!$AP$2,-2)</f>
        <v>0</v>
      </c>
      <c r="AF24" s="21">
        <f>ROUNDUP('[1]Прайс лист USD'!AF24*'[1]Прайс лист USD'!$AO$2*'[1]Прайс лист USD'!$AP$2,-2)</f>
        <v>0</v>
      </c>
      <c r="AG24" s="21">
        <f>ROUNDUP('[1]Прайс лист USD'!AG24*'[1]Прайс лист USD'!$AO$2*'[1]Прайс лист USD'!$AP$2,-2)</f>
        <v>0</v>
      </c>
      <c r="AH24" s="21">
        <f>ROUNDUP('[1]Прайс лист USD'!AH24*'[1]Прайс лист USD'!$AO$2*'[1]Прайс лист USD'!$AP$2,-2)</f>
        <v>0</v>
      </c>
      <c r="AI24" s="21">
        <f>ROUNDUP('[1]Прайс лист USD'!AI24*'[1]Прайс лист USD'!$AO$2*'[1]Прайс лист USD'!$AP$2,-2)</f>
        <v>0</v>
      </c>
      <c r="AJ24" s="21">
        <f>ROUNDUP('[1]Прайс лист USD'!AJ24*'[1]Прайс лист USD'!$AO$2*'[1]Прайс лист USD'!$AP$2,-2)</f>
        <v>0</v>
      </c>
      <c r="AK24" s="22" t="str">
        <f>'[1]Прайс лист USD'!AK24</f>
        <v>Китай</v>
      </c>
    </row>
    <row r="25" spans="1:37" ht="16.5">
      <c r="A25" s="12"/>
      <c r="B25" s="18">
        <f t="shared" si="0"/>
        <v>21</v>
      </c>
      <c r="C25" s="23" t="str">
        <f>'[1]Прайс лист USD'!C25</f>
        <v>Веник</v>
      </c>
      <c r="D25" s="20" t="str">
        <f>'[1]Прайс лист USD'!D25</f>
        <v>шт</v>
      </c>
      <c r="E25" s="52">
        <v>6600</v>
      </c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21">
        <f>ROUNDUP('[1]Прайс лист USD'!P25*'[1]Прайс лист USD'!$AO$2*'[1]Прайс лист USD'!$AP$2,-2)</f>
        <v>0</v>
      </c>
      <c r="Q25" s="21">
        <f>ROUNDUP('[1]Прайс лист USD'!Q25*'[1]Прайс лист USD'!$AO$2*'[1]Прайс лист USD'!$AP$2,-2)</f>
        <v>0</v>
      </c>
      <c r="R25" s="21">
        <f>ROUNDUP('[1]Прайс лист USD'!R25*'[1]Прайс лист USD'!$AO$2*'[1]Прайс лист USD'!$AP$2,-2)</f>
        <v>0</v>
      </c>
      <c r="S25" s="21">
        <f>ROUNDUP('[1]Прайс лист USD'!S25*'[1]Прайс лист USD'!$AO$2*'[1]Прайс лист USD'!$AP$2,-2)</f>
        <v>0</v>
      </c>
      <c r="T25" s="21">
        <f>ROUNDUP('[1]Прайс лист USD'!T25*'[1]Прайс лист USD'!$AO$2*'[1]Прайс лист USD'!$AP$2,-2)</f>
        <v>0</v>
      </c>
      <c r="U25" s="21">
        <f>ROUNDUP('[1]Прайс лист USD'!U25*'[1]Прайс лист USD'!$AO$2*'[1]Прайс лист USD'!$AP$2,-2)</f>
        <v>0</v>
      </c>
      <c r="V25" s="21">
        <f>ROUNDUP('[1]Прайс лист USD'!V25*'[1]Прайс лист USD'!$AO$2*'[1]Прайс лист USD'!$AP$2,-2)</f>
        <v>0</v>
      </c>
      <c r="W25" s="21">
        <f>ROUNDUP('[1]Прайс лист USD'!W25*'[1]Прайс лист USD'!$AO$2*'[1]Прайс лист USD'!$AP$2,-2)</f>
        <v>0</v>
      </c>
      <c r="X25" s="21">
        <f>ROUNDUP('[1]Прайс лист USD'!X25*'[1]Прайс лист USD'!$AO$2*'[1]Прайс лист USD'!$AP$2,-2)</f>
        <v>0</v>
      </c>
      <c r="Y25" s="21">
        <f>ROUNDUP('[1]Прайс лист USD'!Y25*'[1]Прайс лист USD'!$AO$2*'[1]Прайс лист USD'!$AP$2,-2)</f>
        <v>0</v>
      </c>
      <c r="Z25" s="21">
        <f>ROUNDUP('[1]Прайс лист USD'!Z25*'[1]Прайс лист USD'!$AO$2*'[1]Прайс лист USD'!$AP$2,-2)</f>
        <v>0</v>
      </c>
      <c r="AA25" s="21">
        <f>ROUNDUP('[1]Прайс лист USD'!AA25*'[1]Прайс лист USD'!$AO$2*'[1]Прайс лист USD'!$AP$2,-2)</f>
        <v>0</v>
      </c>
      <c r="AB25" s="21">
        <f>ROUNDUP('[1]Прайс лист USD'!AB25*'[1]Прайс лист USD'!$AO$2*'[1]Прайс лист USD'!$AP$2,-2)</f>
        <v>0</v>
      </c>
      <c r="AC25" s="21">
        <f>ROUNDUP('[1]Прайс лист USD'!AC25*'[1]Прайс лист USD'!$AO$2*'[1]Прайс лист USD'!$AP$2,-2)</f>
        <v>0</v>
      </c>
      <c r="AD25" s="21">
        <f>ROUNDUP('[1]Прайс лист USD'!AD25*'[1]Прайс лист USD'!$AO$2*'[1]Прайс лист USD'!$AP$2,-2)</f>
        <v>0</v>
      </c>
      <c r="AE25" s="21">
        <f>ROUNDUP('[1]Прайс лист USD'!AE25*'[1]Прайс лист USD'!$AO$2*'[1]Прайс лист USD'!$AP$2,-2)</f>
        <v>0</v>
      </c>
      <c r="AF25" s="21">
        <f>ROUNDUP('[1]Прайс лист USD'!AF25*'[1]Прайс лист USD'!$AO$2*'[1]Прайс лист USD'!$AP$2,-2)</f>
        <v>0</v>
      </c>
      <c r="AG25" s="21">
        <f>ROUNDUP('[1]Прайс лист USD'!AG25*'[1]Прайс лист USD'!$AO$2*'[1]Прайс лист USD'!$AP$2,-2)</f>
        <v>0</v>
      </c>
      <c r="AH25" s="21">
        <f>ROUNDUP('[1]Прайс лист USD'!AH25*'[1]Прайс лист USD'!$AO$2*'[1]Прайс лист USD'!$AP$2,-2)</f>
        <v>0</v>
      </c>
      <c r="AI25" s="21">
        <f>ROUNDUP('[1]Прайс лист USD'!AI25*'[1]Прайс лист USD'!$AO$2*'[1]Прайс лист USD'!$AP$2,-2)</f>
        <v>0</v>
      </c>
      <c r="AJ25" s="21">
        <f>ROUNDUP('[1]Прайс лист USD'!AJ25*'[1]Прайс лист USD'!$AO$2*'[1]Прайс лист USD'!$AP$2,-2)</f>
        <v>0</v>
      </c>
      <c r="AK25" s="22" t="str">
        <f>'[1]Прайс лист USD'!AK25</f>
        <v>Узбекистан</v>
      </c>
    </row>
    <row r="26" spans="1:37" ht="16.5">
      <c r="A26" s="12"/>
      <c r="B26" s="18">
        <f t="shared" si="0"/>
        <v>22</v>
      </c>
      <c r="C26" s="23" t="str">
        <f>'[1]Прайс лист USD'!C26</f>
        <v>Вилы</v>
      </c>
      <c r="D26" s="20" t="str">
        <f>'[1]Прайс лист USD'!D26</f>
        <v>шт</v>
      </c>
      <c r="E26" s="52">
        <v>9500</v>
      </c>
      <c r="F26" s="52">
        <v>17700</v>
      </c>
      <c r="G26" s="52"/>
      <c r="H26" s="52"/>
      <c r="I26" s="52"/>
      <c r="J26" s="52"/>
      <c r="K26" s="52"/>
      <c r="L26" s="52"/>
      <c r="M26" s="52"/>
      <c r="N26" s="52"/>
      <c r="O26" s="52"/>
      <c r="P26" s="21">
        <f>ROUNDUP('[1]Прайс лист USD'!P26*'[1]Прайс лист USD'!$AO$2*'[1]Прайс лист USD'!$AP$2,-2)</f>
        <v>0</v>
      </c>
      <c r="Q26" s="21">
        <f>ROUNDUP('[1]Прайс лист USD'!Q26*'[1]Прайс лист USD'!$AO$2*'[1]Прайс лист USD'!$AP$2,-2)</f>
        <v>0</v>
      </c>
      <c r="R26" s="21">
        <f>ROUNDUP('[1]Прайс лист USD'!R26*'[1]Прайс лист USD'!$AO$2*'[1]Прайс лист USD'!$AP$2,-2)</f>
        <v>0</v>
      </c>
      <c r="S26" s="21">
        <f>ROUNDUP('[1]Прайс лист USD'!S26*'[1]Прайс лист USD'!$AO$2*'[1]Прайс лист USD'!$AP$2,-2)</f>
        <v>0</v>
      </c>
      <c r="T26" s="21">
        <f>ROUNDUP('[1]Прайс лист USD'!T26*'[1]Прайс лист USD'!$AO$2*'[1]Прайс лист USD'!$AP$2,-2)</f>
        <v>0</v>
      </c>
      <c r="U26" s="21">
        <f>ROUNDUP('[1]Прайс лист USD'!U26*'[1]Прайс лист USD'!$AO$2*'[1]Прайс лист USD'!$AP$2,-2)</f>
        <v>0</v>
      </c>
      <c r="V26" s="21">
        <f>ROUNDUP('[1]Прайс лист USD'!V26*'[1]Прайс лист USD'!$AO$2*'[1]Прайс лист USD'!$AP$2,-2)</f>
        <v>0</v>
      </c>
      <c r="W26" s="21">
        <f>ROUNDUP('[1]Прайс лист USD'!W26*'[1]Прайс лист USD'!$AO$2*'[1]Прайс лист USD'!$AP$2,-2)</f>
        <v>0</v>
      </c>
      <c r="X26" s="21">
        <f>ROUNDUP('[1]Прайс лист USD'!X26*'[1]Прайс лист USD'!$AO$2*'[1]Прайс лист USD'!$AP$2,-2)</f>
        <v>0</v>
      </c>
      <c r="Y26" s="21">
        <f>ROUNDUP('[1]Прайс лист USD'!Y26*'[1]Прайс лист USD'!$AO$2*'[1]Прайс лист USD'!$AP$2,-2)</f>
        <v>0</v>
      </c>
      <c r="Z26" s="21">
        <f>ROUNDUP('[1]Прайс лист USD'!Z26*'[1]Прайс лист USD'!$AO$2*'[1]Прайс лист USD'!$AP$2,-2)</f>
        <v>0</v>
      </c>
      <c r="AA26" s="21">
        <f>ROUNDUP('[1]Прайс лист USD'!AA26*'[1]Прайс лист USD'!$AO$2*'[1]Прайс лист USD'!$AP$2,-2)</f>
        <v>0</v>
      </c>
      <c r="AB26" s="21">
        <f>ROUNDUP('[1]Прайс лист USD'!AB26*'[1]Прайс лист USD'!$AO$2*'[1]Прайс лист USD'!$AP$2,-2)</f>
        <v>0</v>
      </c>
      <c r="AC26" s="21">
        <f>ROUNDUP('[1]Прайс лист USD'!AC26*'[1]Прайс лист USD'!$AO$2*'[1]Прайс лист USD'!$AP$2,-2)</f>
        <v>0</v>
      </c>
      <c r="AD26" s="21">
        <f>ROUNDUP('[1]Прайс лист USD'!AD26*'[1]Прайс лист USD'!$AO$2*'[1]Прайс лист USD'!$AP$2,-2)</f>
        <v>0</v>
      </c>
      <c r="AE26" s="21">
        <f>ROUNDUP('[1]Прайс лист USD'!AE26*'[1]Прайс лист USD'!$AO$2*'[1]Прайс лист USD'!$AP$2,-2)</f>
        <v>0</v>
      </c>
      <c r="AF26" s="21">
        <f>ROUNDUP('[1]Прайс лист USD'!AF26*'[1]Прайс лист USD'!$AO$2*'[1]Прайс лист USD'!$AP$2,-2)</f>
        <v>0</v>
      </c>
      <c r="AG26" s="21">
        <f>ROUNDUP('[1]Прайс лист USD'!AG26*'[1]Прайс лист USD'!$AO$2*'[1]Прайс лист USD'!$AP$2,-2)</f>
        <v>0</v>
      </c>
      <c r="AH26" s="21">
        <f>ROUNDUP('[1]Прайс лист USD'!AH26*'[1]Прайс лист USD'!$AO$2*'[1]Прайс лист USD'!$AP$2,-2)</f>
        <v>0</v>
      </c>
      <c r="AI26" s="21">
        <f>ROUNDUP('[1]Прайс лист USD'!AI26*'[1]Прайс лист USD'!$AO$2*'[1]Прайс лист USD'!$AP$2,-2)</f>
        <v>0</v>
      </c>
      <c r="AJ26" s="21">
        <f>ROUNDUP('[1]Прайс лист USD'!AJ26*'[1]Прайс лист USD'!$AO$2*'[1]Прайс лист USD'!$AP$2,-2)</f>
        <v>0</v>
      </c>
      <c r="AK26" s="22" t="str">
        <f>'[1]Прайс лист USD'!AK26</f>
        <v>Узбекистан/Китай</v>
      </c>
    </row>
    <row r="27" spans="1:37" ht="16.5">
      <c r="A27" s="12"/>
      <c r="B27" s="18">
        <f t="shared" si="0"/>
        <v>23</v>
      </c>
      <c r="C27" s="23" t="str">
        <f>'[1]Прайс лист USD'!C27</f>
        <v>Гвозди  16,20/25/30,40 мм</v>
      </c>
      <c r="D27" s="20" t="str">
        <f>'[1]Прайс лист USD'!D27</f>
        <v>кг</v>
      </c>
      <c r="E27" s="52">
        <v>9000</v>
      </c>
      <c r="F27" s="52">
        <v>8100</v>
      </c>
      <c r="G27" s="52">
        <v>7700</v>
      </c>
      <c r="H27" s="52"/>
      <c r="I27" s="52"/>
      <c r="J27" s="52"/>
      <c r="K27" s="52"/>
      <c r="L27" s="52"/>
      <c r="M27" s="52"/>
      <c r="N27" s="52"/>
      <c r="O27" s="52"/>
      <c r="P27" s="21">
        <f>ROUNDUP('[1]Прайс лист USD'!P27*'[1]Прайс лист USD'!$AO$2*'[1]Прайс лист USD'!$AP$2,-2)</f>
        <v>0</v>
      </c>
      <c r="Q27" s="21">
        <f>ROUNDUP('[1]Прайс лист USD'!Q27*'[1]Прайс лист USD'!$AO$2*'[1]Прайс лист USD'!$AP$2,-2)</f>
        <v>0</v>
      </c>
      <c r="R27" s="21">
        <f>ROUNDUP('[1]Прайс лист USD'!R27*'[1]Прайс лист USD'!$AO$2*'[1]Прайс лист USD'!$AP$2,-2)</f>
        <v>0</v>
      </c>
      <c r="S27" s="21">
        <f>ROUNDUP('[1]Прайс лист USD'!S27*'[1]Прайс лист USD'!$AO$2*'[1]Прайс лист USD'!$AP$2,-2)</f>
        <v>0</v>
      </c>
      <c r="T27" s="21">
        <f>ROUNDUP('[1]Прайс лист USD'!T27*'[1]Прайс лист USD'!$AO$2*'[1]Прайс лист USD'!$AP$2,-2)</f>
        <v>0</v>
      </c>
      <c r="U27" s="21">
        <f>ROUNDUP('[1]Прайс лист USD'!U27*'[1]Прайс лист USD'!$AO$2*'[1]Прайс лист USD'!$AP$2,-2)</f>
        <v>0</v>
      </c>
      <c r="V27" s="21">
        <f>ROUNDUP('[1]Прайс лист USD'!V27*'[1]Прайс лист USD'!$AO$2*'[1]Прайс лист USD'!$AP$2,-2)</f>
        <v>0</v>
      </c>
      <c r="W27" s="21">
        <f>ROUNDUP('[1]Прайс лист USD'!W27*'[1]Прайс лист USD'!$AO$2*'[1]Прайс лист USD'!$AP$2,-2)</f>
        <v>0</v>
      </c>
      <c r="X27" s="21">
        <f>ROUNDUP('[1]Прайс лист USD'!X27*'[1]Прайс лист USD'!$AO$2*'[1]Прайс лист USD'!$AP$2,-2)</f>
        <v>0</v>
      </c>
      <c r="Y27" s="21">
        <f>ROUNDUP('[1]Прайс лист USD'!Y27*'[1]Прайс лист USD'!$AO$2*'[1]Прайс лист USD'!$AP$2,-2)</f>
        <v>0</v>
      </c>
      <c r="Z27" s="21">
        <f>ROUNDUP('[1]Прайс лист USD'!Z27*'[1]Прайс лист USD'!$AO$2*'[1]Прайс лист USD'!$AP$2,-2)</f>
        <v>0</v>
      </c>
      <c r="AA27" s="21">
        <f>ROUNDUP('[1]Прайс лист USD'!AA27*'[1]Прайс лист USD'!$AO$2*'[1]Прайс лист USD'!$AP$2,-2)</f>
        <v>0</v>
      </c>
      <c r="AB27" s="21">
        <f>ROUNDUP('[1]Прайс лист USD'!AB27*'[1]Прайс лист USD'!$AO$2*'[1]Прайс лист USD'!$AP$2,-2)</f>
        <v>0</v>
      </c>
      <c r="AC27" s="21">
        <f>ROUNDUP('[1]Прайс лист USD'!AC27*'[1]Прайс лист USD'!$AO$2*'[1]Прайс лист USD'!$AP$2,-2)</f>
        <v>0</v>
      </c>
      <c r="AD27" s="21">
        <f>ROUNDUP('[1]Прайс лист USD'!AD27*'[1]Прайс лист USD'!$AO$2*'[1]Прайс лист USD'!$AP$2,-2)</f>
        <v>0</v>
      </c>
      <c r="AE27" s="21">
        <f>ROUNDUP('[1]Прайс лист USD'!AE27*'[1]Прайс лист USD'!$AO$2*'[1]Прайс лист USD'!$AP$2,-2)</f>
        <v>0</v>
      </c>
      <c r="AF27" s="21">
        <f>ROUNDUP('[1]Прайс лист USD'!AF27*'[1]Прайс лист USD'!$AO$2*'[1]Прайс лист USD'!$AP$2,-2)</f>
        <v>0</v>
      </c>
      <c r="AG27" s="21">
        <f>ROUNDUP('[1]Прайс лист USD'!AG27*'[1]Прайс лист USD'!$AO$2*'[1]Прайс лист USD'!$AP$2,-2)</f>
        <v>0</v>
      </c>
      <c r="AH27" s="21">
        <f>ROUNDUP('[1]Прайс лист USD'!AH27*'[1]Прайс лист USD'!$AO$2*'[1]Прайс лист USD'!$AP$2,-2)</f>
        <v>0</v>
      </c>
      <c r="AI27" s="21">
        <f>ROUNDUP('[1]Прайс лист USD'!AI27*'[1]Прайс лист USD'!$AO$2*'[1]Прайс лист USD'!$AP$2,-2)</f>
        <v>0</v>
      </c>
      <c r="AJ27" s="21">
        <f>ROUNDUP('[1]Прайс лист USD'!AJ27*'[1]Прайс лист USD'!$AO$2*'[1]Прайс лист USD'!$AP$2,-2)</f>
        <v>0</v>
      </c>
      <c r="AK27" s="22" t="str">
        <f>'[1]Прайс лист USD'!AK27</f>
        <v>Ташкент</v>
      </c>
    </row>
    <row r="28" spans="1:37" ht="16.5">
      <c r="A28" s="12"/>
      <c r="B28" s="18">
        <f t="shared" si="0"/>
        <v>24</v>
      </c>
      <c r="C28" s="23" t="str">
        <f>'[1]Прайс лист USD'!C28</f>
        <v>Гвозди  50,60/70,80,90,100,120,150 мм</v>
      </c>
      <c r="D28" s="20" t="str">
        <f>'[1]Прайс лист USD'!D28</f>
        <v>кг</v>
      </c>
      <c r="E28" s="52">
        <v>5700</v>
      </c>
      <c r="F28" s="52">
        <v>5400</v>
      </c>
      <c r="G28" s="52"/>
      <c r="H28" s="52"/>
      <c r="I28" s="52"/>
      <c r="J28" s="52"/>
      <c r="K28" s="52"/>
      <c r="L28" s="52"/>
      <c r="M28" s="52"/>
      <c r="N28" s="52"/>
      <c r="O28" s="52"/>
      <c r="P28" s="21">
        <f>ROUNDUP('[1]Прайс лист USD'!P28*'[1]Прайс лист USD'!$AO$2*'[1]Прайс лист USD'!$AP$2,-2)</f>
        <v>0</v>
      </c>
      <c r="Q28" s="21">
        <f>ROUNDUP('[1]Прайс лист USD'!Q28*'[1]Прайс лист USD'!$AO$2*'[1]Прайс лист USD'!$AP$2,-2)</f>
        <v>0</v>
      </c>
      <c r="R28" s="21">
        <f>ROUNDUP('[1]Прайс лист USD'!R28*'[1]Прайс лист USD'!$AO$2*'[1]Прайс лист USD'!$AP$2,-2)</f>
        <v>0</v>
      </c>
      <c r="S28" s="21">
        <f>ROUNDUP('[1]Прайс лист USD'!S28*'[1]Прайс лист USD'!$AO$2*'[1]Прайс лист USD'!$AP$2,-2)</f>
        <v>0</v>
      </c>
      <c r="T28" s="21">
        <f>ROUNDUP('[1]Прайс лист USD'!T28*'[1]Прайс лист USD'!$AO$2*'[1]Прайс лист USD'!$AP$2,-2)</f>
        <v>0</v>
      </c>
      <c r="U28" s="21">
        <f>ROUNDUP('[1]Прайс лист USD'!U28*'[1]Прайс лист USD'!$AO$2*'[1]Прайс лист USD'!$AP$2,-2)</f>
        <v>0</v>
      </c>
      <c r="V28" s="21">
        <f>ROUNDUP('[1]Прайс лист USD'!V28*'[1]Прайс лист USD'!$AO$2*'[1]Прайс лист USD'!$AP$2,-2)</f>
        <v>0</v>
      </c>
      <c r="W28" s="21">
        <f>ROUNDUP('[1]Прайс лист USD'!W28*'[1]Прайс лист USD'!$AO$2*'[1]Прайс лист USD'!$AP$2,-2)</f>
        <v>0</v>
      </c>
      <c r="X28" s="21">
        <f>ROUNDUP('[1]Прайс лист USD'!X28*'[1]Прайс лист USD'!$AO$2*'[1]Прайс лист USD'!$AP$2,-2)</f>
        <v>0</v>
      </c>
      <c r="Y28" s="21">
        <f>ROUNDUP('[1]Прайс лист USD'!Y28*'[1]Прайс лист USD'!$AO$2*'[1]Прайс лист USD'!$AP$2,-2)</f>
        <v>0</v>
      </c>
      <c r="Z28" s="21">
        <f>ROUNDUP('[1]Прайс лист USD'!Z28*'[1]Прайс лист USD'!$AO$2*'[1]Прайс лист USD'!$AP$2,-2)</f>
        <v>0</v>
      </c>
      <c r="AA28" s="21">
        <f>ROUNDUP('[1]Прайс лист USD'!AA28*'[1]Прайс лист USD'!$AO$2*'[1]Прайс лист USD'!$AP$2,-2)</f>
        <v>0</v>
      </c>
      <c r="AB28" s="21">
        <f>ROUNDUP('[1]Прайс лист USD'!AB28*'[1]Прайс лист USD'!$AO$2*'[1]Прайс лист USD'!$AP$2,-2)</f>
        <v>0</v>
      </c>
      <c r="AC28" s="21">
        <f>ROUNDUP('[1]Прайс лист USD'!AC28*'[1]Прайс лист USD'!$AO$2*'[1]Прайс лист USD'!$AP$2,-2)</f>
        <v>0</v>
      </c>
      <c r="AD28" s="21">
        <f>ROUNDUP('[1]Прайс лист USD'!AD28*'[1]Прайс лист USD'!$AO$2*'[1]Прайс лист USD'!$AP$2,-2)</f>
        <v>0</v>
      </c>
      <c r="AE28" s="21">
        <f>ROUNDUP('[1]Прайс лист USD'!AE28*'[1]Прайс лист USD'!$AO$2*'[1]Прайс лист USD'!$AP$2,-2)</f>
        <v>0</v>
      </c>
      <c r="AF28" s="21">
        <f>ROUNDUP('[1]Прайс лист USD'!AF28*'[1]Прайс лист USD'!$AO$2*'[1]Прайс лист USD'!$AP$2,-2)</f>
        <v>0</v>
      </c>
      <c r="AG28" s="21">
        <f>ROUNDUP('[1]Прайс лист USD'!AG28*'[1]Прайс лист USD'!$AO$2*'[1]Прайс лист USD'!$AP$2,-2)</f>
        <v>0</v>
      </c>
      <c r="AH28" s="21">
        <f>ROUNDUP('[1]Прайс лист USD'!AH28*'[1]Прайс лист USD'!$AO$2*'[1]Прайс лист USD'!$AP$2,-2)</f>
        <v>0</v>
      </c>
      <c r="AI28" s="21">
        <f>ROUNDUP('[1]Прайс лист USD'!AI28*'[1]Прайс лист USD'!$AO$2*'[1]Прайс лист USD'!$AP$2,-2)</f>
        <v>0</v>
      </c>
      <c r="AJ28" s="21">
        <f>ROUNDUP('[1]Прайс лист USD'!AJ28*'[1]Прайс лист USD'!$AO$2*'[1]Прайс лист USD'!$AP$2,-2)</f>
        <v>0</v>
      </c>
      <c r="AK28" s="22" t="str">
        <f>'[1]Прайс лист USD'!AK28</f>
        <v xml:space="preserve">Ташкент </v>
      </c>
    </row>
    <row r="29" spans="1:37" ht="16.5">
      <c r="A29" s="12"/>
      <c r="B29" s="18">
        <f t="shared" si="0"/>
        <v>25</v>
      </c>
      <c r="C29" s="23" t="str">
        <f>'[1]Прайс лист USD'!C29</f>
        <v>Гвоздодёр</v>
      </c>
      <c r="D29" s="20" t="str">
        <f>'[1]Прайс лист USD'!D29</f>
        <v>шт</v>
      </c>
      <c r="E29" s="52">
        <v>13800</v>
      </c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21">
        <f>ROUNDUP('[1]Прайс лист USD'!P29*'[1]Прайс лист USD'!$AO$2*'[1]Прайс лист USD'!$AP$2,-2)</f>
        <v>0</v>
      </c>
      <c r="Q29" s="21">
        <f>ROUNDUP('[1]Прайс лист USD'!Q29*'[1]Прайс лист USD'!$AO$2*'[1]Прайс лист USD'!$AP$2,-2)</f>
        <v>0</v>
      </c>
      <c r="R29" s="21">
        <f>ROUNDUP('[1]Прайс лист USD'!R29*'[1]Прайс лист USD'!$AO$2*'[1]Прайс лист USD'!$AP$2,-2)</f>
        <v>0</v>
      </c>
      <c r="S29" s="21">
        <f>ROUNDUP('[1]Прайс лист USD'!S29*'[1]Прайс лист USD'!$AO$2*'[1]Прайс лист USD'!$AP$2,-2)</f>
        <v>0</v>
      </c>
      <c r="T29" s="21">
        <f>ROUNDUP('[1]Прайс лист USD'!T29*'[1]Прайс лист USD'!$AO$2*'[1]Прайс лист USD'!$AP$2,-2)</f>
        <v>0</v>
      </c>
      <c r="U29" s="21">
        <f>ROUNDUP('[1]Прайс лист USD'!U29*'[1]Прайс лист USD'!$AO$2*'[1]Прайс лист USD'!$AP$2,-2)</f>
        <v>0</v>
      </c>
      <c r="V29" s="21">
        <f>ROUNDUP('[1]Прайс лист USD'!V29*'[1]Прайс лист USD'!$AO$2*'[1]Прайс лист USD'!$AP$2,-2)</f>
        <v>0</v>
      </c>
      <c r="W29" s="21">
        <f>ROUNDUP('[1]Прайс лист USD'!W29*'[1]Прайс лист USD'!$AO$2*'[1]Прайс лист USD'!$AP$2,-2)</f>
        <v>0</v>
      </c>
      <c r="X29" s="21">
        <f>ROUNDUP('[1]Прайс лист USD'!X29*'[1]Прайс лист USD'!$AO$2*'[1]Прайс лист USD'!$AP$2,-2)</f>
        <v>0</v>
      </c>
      <c r="Y29" s="21">
        <f>ROUNDUP('[1]Прайс лист USD'!Y29*'[1]Прайс лист USD'!$AO$2*'[1]Прайс лист USD'!$AP$2,-2)</f>
        <v>0</v>
      </c>
      <c r="Z29" s="21">
        <f>ROUNDUP('[1]Прайс лист USD'!Z29*'[1]Прайс лист USD'!$AO$2*'[1]Прайс лист USD'!$AP$2,-2)</f>
        <v>0</v>
      </c>
      <c r="AA29" s="21">
        <f>ROUNDUP('[1]Прайс лист USD'!AA29*'[1]Прайс лист USD'!$AO$2*'[1]Прайс лист USD'!$AP$2,-2)</f>
        <v>0</v>
      </c>
      <c r="AB29" s="21">
        <f>ROUNDUP('[1]Прайс лист USD'!AB29*'[1]Прайс лист USD'!$AO$2*'[1]Прайс лист USD'!$AP$2,-2)</f>
        <v>0</v>
      </c>
      <c r="AC29" s="21">
        <f>ROUNDUP('[1]Прайс лист USD'!AC29*'[1]Прайс лист USD'!$AO$2*'[1]Прайс лист USD'!$AP$2,-2)</f>
        <v>0</v>
      </c>
      <c r="AD29" s="21">
        <f>ROUNDUP('[1]Прайс лист USD'!AD29*'[1]Прайс лист USD'!$AO$2*'[1]Прайс лист USD'!$AP$2,-2)</f>
        <v>0</v>
      </c>
      <c r="AE29" s="21">
        <f>ROUNDUP('[1]Прайс лист USD'!AE29*'[1]Прайс лист USD'!$AO$2*'[1]Прайс лист USD'!$AP$2,-2)</f>
        <v>0</v>
      </c>
      <c r="AF29" s="21">
        <f>ROUNDUP('[1]Прайс лист USD'!AF29*'[1]Прайс лист USD'!$AO$2*'[1]Прайс лист USD'!$AP$2,-2)</f>
        <v>0</v>
      </c>
      <c r="AG29" s="21">
        <f>ROUNDUP('[1]Прайс лист USD'!AG29*'[1]Прайс лист USD'!$AO$2*'[1]Прайс лист USD'!$AP$2,-2)</f>
        <v>0</v>
      </c>
      <c r="AH29" s="21">
        <f>ROUNDUP('[1]Прайс лист USD'!AH29*'[1]Прайс лист USD'!$AO$2*'[1]Прайс лист USD'!$AP$2,-2)</f>
        <v>0</v>
      </c>
      <c r="AI29" s="21">
        <f>ROUNDUP('[1]Прайс лист USD'!AI29*'[1]Прайс лист USD'!$AO$2*'[1]Прайс лист USD'!$AP$2,-2)</f>
        <v>0</v>
      </c>
      <c r="AJ29" s="21">
        <f>ROUNDUP('[1]Прайс лист USD'!AJ29*'[1]Прайс лист USD'!$AO$2*'[1]Прайс лист USD'!$AP$2,-2)</f>
        <v>0</v>
      </c>
      <c r="AK29" s="22" t="str">
        <f>'[1]Прайс лист USD'!AK29</f>
        <v>Узбекистан</v>
      </c>
    </row>
    <row r="30" spans="1:37" ht="16.5">
      <c r="A30" s="12"/>
      <c r="B30" s="18">
        <f t="shared" si="0"/>
        <v>26</v>
      </c>
      <c r="C30" s="23" t="str">
        <f>'[1]Прайс лист USD'!C30</f>
        <v>Гидроуровень (в зависимости от качества)</v>
      </c>
      <c r="D30" s="20" t="str">
        <f>'[1]Прайс лист USD'!D30</f>
        <v>м</v>
      </c>
      <c r="E30" s="52">
        <v>3200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21">
        <f>ROUNDUP('[1]Прайс лист USD'!P30*'[1]Прайс лист USD'!$AO$2*'[1]Прайс лист USD'!$AP$2,-2)</f>
        <v>0</v>
      </c>
      <c r="Q30" s="21">
        <f>ROUNDUP('[1]Прайс лист USD'!Q30*'[1]Прайс лист USD'!$AO$2*'[1]Прайс лист USD'!$AP$2,-2)</f>
        <v>0</v>
      </c>
      <c r="R30" s="21">
        <f>ROUNDUP('[1]Прайс лист USD'!R30*'[1]Прайс лист USD'!$AO$2*'[1]Прайс лист USD'!$AP$2,-2)</f>
        <v>0</v>
      </c>
      <c r="S30" s="21">
        <f>ROUNDUP('[1]Прайс лист USD'!S30*'[1]Прайс лист USD'!$AO$2*'[1]Прайс лист USD'!$AP$2,-2)</f>
        <v>0</v>
      </c>
      <c r="T30" s="21">
        <f>ROUNDUP('[1]Прайс лист USD'!T30*'[1]Прайс лист USD'!$AO$2*'[1]Прайс лист USD'!$AP$2,-2)</f>
        <v>0</v>
      </c>
      <c r="U30" s="21">
        <f>ROUNDUP('[1]Прайс лист USD'!U30*'[1]Прайс лист USD'!$AO$2*'[1]Прайс лист USD'!$AP$2,-2)</f>
        <v>0</v>
      </c>
      <c r="V30" s="21">
        <f>ROUNDUP('[1]Прайс лист USD'!V30*'[1]Прайс лист USD'!$AO$2*'[1]Прайс лист USD'!$AP$2,-2)</f>
        <v>0</v>
      </c>
      <c r="W30" s="21">
        <f>ROUNDUP('[1]Прайс лист USD'!W30*'[1]Прайс лист USD'!$AO$2*'[1]Прайс лист USD'!$AP$2,-2)</f>
        <v>0</v>
      </c>
      <c r="X30" s="21">
        <f>ROUNDUP('[1]Прайс лист USD'!X30*'[1]Прайс лист USD'!$AO$2*'[1]Прайс лист USD'!$AP$2,-2)</f>
        <v>0</v>
      </c>
      <c r="Y30" s="21">
        <f>ROUNDUP('[1]Прайс лист USD'!Y30*'[1]Прайс лист USD'!$AO$2*'[1]Прайс лист USD'!$AP$2,-2)</f>
        <v>0</v>
      </c>
      <c r="Z30" s="21">
        <f>ROUNDUP('[1]Прайс лист USD'!Z30*'[1]Прайс лист USD'!$AO$2*'[1]Прайс лист USD'!$AP$2,-2)</f>
        <v>0</v>
      </c>
      <c r="AA30" s="21">
        <f>ROUNDUP('[1]Прайс лист USD'!AA30*'[1]Прайс лист USD'!$AO$2*'[1]Прайс лист USD'!$AP$2,-2)</f>
        <v>0</v>
      </c>
      <c r="AB30" s="21">
        <f>ROUNDUP('[1]Прайс лист USD'!AB30*'[1]Прайс лист USD'!$AO$2*'[1]Прайс лист USD'!$AP$2,-2)</f>
        <v>0</v>
      </c>
      <c r="AC30" s="21">
        <f>ROUNDUP('[1]Прайс лист USD'!AC30*'[1]Прайс лист USD'!$AO$2*'[1]Прайс лист USD'!$AP$2,-2)</f>
        <v>0</v>
      </c>
      <c r="AD30" s="21">
        <f>ROUNDUP('[1]Прайс лист USD'!AD30*'[1]Прайс лист USD'!$AO$2*'[1]Прайс лист USD'!$AP$2,-2)</f>
        <v>0</v>
      </c>
      <c r="AE30" s="21">
        <f>ROUNDUP('[1]Прайс лист USD'!AE30*'[1]Прайс лист USD'!$AO$2*'[1]Прайс лист USD'!$AP$2,-2)</f>
        <v>0</v>
      </c>
      <c r="AF30" s="21">
        <f>ROUNDUP('[1]Прайс лист USD'!AF30*'[1]Прайс лист USD'!$AO$2*'[1]Прайс лист USD'!$AP$2,-2)</f>
        <v>0</v>
      </c>
      <c r="AG30" s="21">
        <f>ROUNDUP('[1]Прайс лист USD'!AG30*'[1]Прайс лист USD'!$AO$2*'[1]Прайс лист USD'!$AP$2,-2)</f>
        <v>0</v>
      </c>
      <c r="AH30" s="21">
        <f>ROUNDUP('[1]Прайс лист USD'!AH30*'[1]Прайс лист USD'!$AO$2*'[1]Прайс лист USD'!$AP$2,-2)</f>
        <v>0</v>
      </c>
      <c r="AI30" s="21">
        <f>ROUNDUP('[1]Прайс лист USD'!AI30*'[1]Прайс лист USD'!$AO$2*'[1]Прайс лист USD'!$AP$2,-2)</f>
        <v>0</v>
      </c>
      <c r="AJ30" s="21">
        <f>ROUNDUP('[1]Прайс лист USD'!AJ30*'[1]Прайс лист USD'!$AO$2*'[1]Прайс лист USD'!$AP$2,-2)</f>
        <v>0</v>
      </c>
      <c r="AK30" s="22" t="str">
        <f>'[1]Прайс лист USD'!AK30</f>
        <v>Китай/Китай/Турция</v>
      </c>
    </row>
    <row r="31" spans="1:37" ht="17.25" customHeight="1">
      <c r="A31" s="12"/>
      <c r="B31" s="18">
        <f t="shared" si="0"/>
        <v>27</v>
      </c>
      <c r="C31" s="23" t="str">
        <f>'[1]Прайс лист USD'!C31</f>
        <v>Гипсокарт потол 1,2х2,5 прост/Knauf/Knauf влагост</v>
      </c>
      <c r="D31" s="20" t="str">
        <f>'[1]Прайс лист USD'!D31</f>
        <v>шт</v>
      </c>
      <c r="E31" s="52">
        <v>21000</v>
      </c>
      <c r="F31" s="52">
        <v>22500</v>
      </c>
      <c r="G31" s="52">
        <v>32200</v>
      </c>
      <c r="H31" s="52"/>
      <c r="I31" s="52"/>
      <c r="J31" s="52"/>
      <c r="K31" s="52"/>
      <c r="L31" s="52"/>
      <c r="M31" s="52"/>
      <c r="N31" s="52"/>
      <c r="O31" s="52"/>
      <c r="P31" s="21">
        <f>ROUNDUP('[1]Прайс лист USD'!P31*'[1]Прайс лист USD'!$AO$2*'[1]Прайс лист USD'!$AP$2,-2)</f>
        <v>0</v>
      </c>
      <c r="Q31" s="21">
        <f>ROUNDUP('[1]Прайс лист USD'!Q31*'[1]Прайс лист USD'!$AO$2*'[1]Прайс лист USD'!$AP$2,-2)</f>
        <v>0</v>
      </c>
      <c r="R31" s="21">
        <f>ROUNDUP('[1]Прайс лист USD'!R31*'[1]Прайс лист USD'!$AO$2*'[1]Прайс лист USD'!$AP$2,-2)</f>
        <v>0</v>
      </c>
      <c r="S31" s="21">
        <f>ROUNDUP('[1]Прайс лист USD'!S31*'[1]Прайс лист USD'!$AO$2*'[1]Прайс лист USD'!$AP$2,-2)</f>
        <v>0</v>
      </c>
      <c r="T31" s="21">
        <f>ROUNDUP('[1]Прайс лист USD'!T31*'[1]Прайс лист USD'!$AO$2*'[1]Прайс лист USD'!$AP$2,-2)</f>
        <v>0</v>
      </c>
      <c r="U31" s="21">
        <f>ROUNDUP('[1]Прайс лист USD'!U31*'[1]Прайс лист USD'!$AO$2*'[1]Прайс лист USD'!$AP$2,-2)</f>
        <v>0</v>
      </c>
      <c r="V31" s="21">
        <f>ROUNDUP('[1]Прайс лист USD'!V31*'[1]Прайс лист USD'!$AO$2*'[1]Прайс лист USD'!$AP$2,-2)</f>
        <v>0</v>
      </c>
      <c r="W31" s="21">
        <f>ROUNDUP('[1]Прайс лист USD'!W31*'[1]Прайс лист USD'!$AO$2*'[1]Прайс лист USD'!$AP$2,-2)</f>
        <v>0</v>
      </c>
      <c r="X31" s="21">
        <f>ROUNDUP('[1]Прайс лист USD'!X31*'[1]Прайс лист USD'!$AO$2*'[1]Прайс лист USD'!$AP$2,-2)</f>
        <v>0</v>
      </c>
      <c r="Y31" s="21">
        <f>ROUNDUP('[1]Прайс лист USD'!Y31*'[1]Прайс лист USD'!$AO$2*'[1]Прайс лист USD'!$AP$2,-2)</f>
        <v>0</v>
      </c>
      <c r="Z31" s="21">
        <f>ROUNDUP('[1]Прайс лист USD'!Z31*'[1]Прайс лист USD'!$AO$2*'[1]Прайс лист USD'!$AP$2,-2)</f>
        <v>0</v>
      </c>
      <c r="AA31" s="21">
        <f>ROUNDUP('[1]Прайс лист USD'!AA31*'[1]Прайс лист USD'!$AO$2*'[1]Прайс лист USD'!$AP$2,-2)</f>
        <v>0</v>
      </c>
      <c r="AB31" s="21">
        <f>ROUNDUP('[1]Прайс лист USD'!AB31*'[1]Прайс лист USD'!$AO$2*'[1]Прайс лист USD'!$AP$2,-2)</f>
        <v>0</v>
      </c>
      <c r="AC31" s="21">
        <f>ROUNDUP('[1]Прайс лист USD'!AC31*'[1]Прайс лист USD'!$AO$2*'[1]Прайс лист USD'!$AP$2,-2)</f>
        <v>0</v>
      </c>
      <c r="AD31" s="21">
        <f>ROUNDUP('[1]Прайс лист USD'!AD31*'[1]Прайс лист USD'!$AO$2*'[1]Прайс лист USD'!$AP$2,-2)</f>
        <v>0</v>
      </c>
      <c r="AE31" s="21">
        <f>ROUNDUP('[1]Прайс лист USD'!AE31*'[1]Прайс лист USD'!$AO$2*'[1]Прайс лист USD'!$AP$2,-2)</f>
        <v>0</v>
      </c>
      <c r="AF31" s="21">
        <f>ROUNDUP('[1]Прайс лист USD'!AF31*'[1]Прайс лист USD'!$AO$2*'[1]Прайс лист USD'!$AP$2,-2)</f>
        <v>0</v>
      </c>
      <c r="AG31" s="21">
        <f>ROUNDUP('[1]Прайс лист USD'!AG31*'[1]Прайс лист USD'!$AO$2*'[1]Прайс лист USD'!$AP$2,-2)</f>
        <v>0</v>
      </c>
      <c r="AH31" s="21">
        <f>ROUNDUP('[1]Прайс лист USD'!AH31*'[1]Прайс лист USD'!$AO$2*'[1]Прайс лист USD'!$AP$2,-2)</f>
        <v>0</v>
      </c>
      <c r="AI31" s="21">
        <f>ROUNDUP('[1]Прайс лист USD'!AI31*'[1]Прайс лист USD'!$AO$2*'[1]Прайс лист USD'!$AP$2,-2)</f>
        <v>0</v>
      </c>
      <c r="AJ31" s="21">
        <f>ROUNDUP('[1]Прайс лист USD'!AJ31*'[1]Прайс лист USD'!$AO$2*'[1]Прайс лист USD'!$AP$2,-2)</f>
        <v>0</v>
      </c>
      <c r="AK31" s="22" t="str">
        <f>'[1]Прайс лист USD'!AK31</f>
        <v>Узбекистан</v>
      </c>
    </row>
    <row r="32" spans="1:37" ht="16.5">
      <c r="A32" s="12"/>
      <c r="B32" s="18">
        <f t="shared" si="0"/>
        <v>28</v>
      </c>
      <c r="C32" s="23" t="str">
        <f>'[1]Прайс лист USD'!C32</f>
        <v>Гипсокарт стен 1,2х2,5 прост/Knauf/Knauf влагост(огнеупорный)</v>
      </c>
      <c r="D32" s="20" t="str">
        <f>'[1]Прайс лист USD'!D32</f>
        <v>шт</v>
      </c>
      <c r="E32" s="52">
        <v>22800</v>
      </c>
      <c r="F32" s="52">
        <v>26400</v>
      </c>
      <c r="G32" s="52">
        <v>35500</v>
      </c>
      <c r="H32" s="52"/>
      <c r="I32" s="52"/>
      <c r="J32" s="52"/>
      <c r="K32" s="52"/>
      <c r="L32" s="52"/>
      <c r="M32" s="52"/>
      <c r="N32" s="52"/>
      <c r="O32" s="52"/>
      <c r="P32" s="21">
        <f>ROUNDUP('[1]Прайс лист USD'!P32*'[1]Прайс лист USD'!$AO$2*'[1]Прайс лист USD'!$AP$2,-2)</f>
        <v>0</v>
      </c>
      <c r="Q32" s="21">
        <f>ROUNDUP('[1]Прайс лист USD'!Q32*'[1]Прайс лист USD'!$AO$2*'[1]Прайс лист USD'!$AP$2,-2)</f>
        <v>0</v>
      </c>
      <c r="R32" s="21">
        <f>ROUNDUP('[1]Прайс лист USD'!R32*'[1]Прайс лист USD'!$AO$2*'[1]Прайс лист USD'!$AP$2,-2)</f>
        <v>0</v>
      </c>
      <c r="S32" s="21">
        <f>ROUNDUP('[1]Прайс лист USD'!S32*'[1]Прайс лист USD'!$AO$2*'[1]Прайс лист USD'!$AP$2,-2)</f>
        <v>0</v>
      </c>
      <c r="T32" s="21">
        <f>ROUNDUP('[1]Прайс лист USD'!T32*'[1]Прайс лист USD'!$AO$2*'[1]Прайс лист USD'!$AP$2,-2)</f>
        <v>0</v>
      </c>
      <c r="U32" s="21">
        <f>ROUNDUP('[1]Прайс лист USD'!U32*'[1]Прайс лист USD'!$AO$2*'[1]Прайс лист USD'!$AP$2,-2)</f>
        <v>0</v>
      </c>
      <c r="V32" s="21">
        <f>ROUNDUP('[1]Прайс лист USD'!V32*'[1]Прайс лист USD'!$AO$2*'[1]Прайс лист USD'!$AP$2,-2)</f>
        <v>0</v>
      </c>
      <c r="W32" s="21">
        <f>ROUNDUP('[1]Прайс лист USD'!W32*'[1]Прайс лист USD'!$AO$2*'[1]Прайс лист USD'!$AP$2,-2)</f>
        <v>0</v>
      </c>
      <c r="X32" s="21">
        <f>ROUNDUP('[1]Прайс лист USD'!X32*'[1]Прайс лист USD'!$AO$2*'[1]Прайс лист USD'!$AP$2,-2)</f>
        <v>0</v>
      </c>
      <c r="Y32" s="21">
        <f>ROUNDUP('[1]Прайс лист USD'!Y32*'[1]Прайс лист USD'!$AO$2*'[1]Прайс лист USD'!$AP$2,-2)</f>
        <v>0</v>
      </c>
      <c r="Z32" s="21">
        <f>ROUNDUP('[1]Прайс лист USD'!Z32*'[1]Прайс лист USD'!$AO$2*'[1]Прайс лист USD'!$AP$2,-2)</f>
        <v>0</v>
      </c>
      <c r="AA32" s="21">
        <f>ROUNDUP('[1]Прайс лист USD'!AA32*'[1]Прайс лист USD'!$AO$2*'[1]Прайс лист USD'!$AP$2,-2)</f>
        <v>0</v>
      </c>
      <c r="AB32" s="21">
        <f>ROUNDUP('[1]Прайс лист USD'!AB32*'[1]Прайс лист USD'!$AO$2*'[1]Прайс лист USD'!$AP$2,-2)</f>
        <v>0</v>
      </c>
      <c r="AC32" s="21">
        <f>ROUNDUP('[1]Прайс лист USD'!AC32*'[1]Прайс лист USD'!$AO$2*'[1]Прайс лист USD'!$AP$2,-2)</f>
        <v>0</v>
      </c>
      <c r="AD32" s="21">
        <f>ROUNDUP('[1]Прайс лист USD'!AD32*'[1]Прайс лист USD'!$AO$2*'[1]Прайс лист USD'!$AP$2,-2)</f>
        <v>0</v>
      </c>
      <c r="AE32" s="21">
        <f>ROUNDUP('[1]Прайс лист USD'!AE32*'[1]Прайс лист USD'!$AO$2*'[1]Прайс лист USD'!$AP$2,-2)</f>
        <v>0</v>
      </c>
      <c r="AF32" s="21">
        <f>ROUNDUP('[1]Прайс лист USD'!AF32*'[1]Прайс лист USD'!$AO$2*'[1]Прайс лист USD'!$AP$2,-2)</f>
        <v>0</v>
      </c>
      <c r="AG32" s="21">
        <f>ROUNDUP('[1]Прайс лист USD'!AG32*'[1]Прайс лист USD'!$AO$2*'[1]Прайс лист USD'!$AP$2,-2)</f>
        <v>0</v>
      </c>
      <c r="AH32" s="21">
        <f>ROUNDUP('[1]Прайс лист USD'!AH32*'[1]Прайс лист USD'!$AO$2*'[1]Прайс лист USD'!$AP$2,-2)</f>
        <v>0</v>
      </c>
      <c r="AI32" s="21">
        <f>ROUNDUP('[1]Прайс лист USD'!AI32*'[1]Прайс лист USD'!$AO$2*'[1]Прайс лист USD'!$AP$2,-2)</f>
        <v>0</v>
      </c>
      <c r="AJ32" s="21">
        <f>ROUNDUP('[1]Прайс лист USD'!AJ32*'[1]Прайс лист USD'!$AO$2*'[1]Прайс лист USD'!$AP$2,-2)</f>
        <v>0</v>
      </c>
      <c r="AK32" s="22" t="str">
        <f>'[1]Прайс лист USD'!AK32</f>
        <v>Узбекистан</v>
      </c>
    </row>
    <row r="33" spans="1:37" ht="16.5">
      <c r="A33" s="12"/>
      <c r="B33" s="18">
        <f t="shared" si="0"/>
        <v>29</v>
      </c>
      <c r="C33" s="23" t="str">
        <f>'[1]Прайс лист USD'!C33</f>
        <v xml:space="preserve">Грабли/грабли газонные </v>
      </c>
      <c r="D33" s="20" t="str">
        <f>'[1]Прайс лист USD'!D33</f>
        <v>шт</v>
      </c>
      <c r="E33" s="52">
        <v>8900</v>
      </c>
      <c r="F33" s="52">
        <v>21100</v>
      </c>
      <c r="G33" s="52"/>
      <c r="H33" s="52"/>
      <c r="I33" s="52"/>
      <c r="J33" s="52"/>
      <c r="K33" s="52"/>
      <c r="L33" s="52"/>
      <c r="M33" s="52"/>
      <c r="N33" s="52"/>
      <c r="O33" s="52"/>
      <c r="P33" s="21">
        <f>ROUNDUP('[1]Прайс лист USD'!P33*'[1]Прайс лист USD'!$AO$2*'[1]Прайс лист USD'!$AP$2,-2)</f>
        <v>0</v>
      </c>
      <c r="Q33" s="21">
        <f>ROUNDUP('[1]Прайс лист USD'!Q33*'[1]Прайс лист USD'!$AO$2*'[1]Прайс лист USD'!$AP$2,-2)</f>
        <v>0</v>
      </c>
      <c r="R33" s="21">
        <f>ROUNDUP('[1]Прайс лист USD'!R33*'[1]Прайс лист USD'!$AO$2*'[1]Прайс лист USD'!$AP$2,-2)</f>
        <v>0</v>
      </c>
      <c r="S33" s="21">
        <f>ROUNDUP('[1]Прайс лист USD'!S33*'[1]Прайс лист USD'!$AO$2*'[1]Прайс лист USD'!$AP$2,-2)</f>
        <v>0</v>
      </c>
      <c r="T33" s="21">
        <f>ROUNDUP('[1]Прайс лист USD'!T33*'[1]Прайс лист USD'!$AO$2*'[1]Прайс лист USD'!$AP$2,-2)</f>
        <v>0</v>
      </c>
      <c r="U33" s="21">
        <f>ROUNDUP('[1]Прайс лист USD'!U33*'[1]Прайс лист USD'!$AO$2*'[1]Прайс лист USD'!$AP$2,-2)</f>
        <v>0</v>
      </c>
      <c r="V33" s="21">
        <f>ROUNDUP('[1]Прайс лист USD'!V33*'[1]Прайс лист USD'!$AO$2*'[1]Прайс лист USD'!$AP$2,-2)</f>
        <v>0</v>
      </c>
      <c r="W33" s="21">
        <f>ROUNDUP('[1]Прайс лист USD'!W33*'[1]Прайс лист USD'!$AO$2*'[1]Прайс лист USD'!$AP$2,-2)</f>
        <v>0</v>
      </c>
      <c r="X33" s="21">
        <f>ROUNDUP('[1]Прайс лист USD'!X33*'[1]Прайс лист USD'!$AO$2*'[1]Прайс лист USD'!$AP$2,-2)</f>
        <v>0</v>
      </c>
      <c r="Y33" s="21">
        <f>ROUNDUP('[1]Прайс лист USD'!Y33*'[1]Прайс лист USD'!$AO$2*'[1]Прайс лист USD'!$AP$2,-2)</f>
        <v>0</v>
      </c>
      <c r="Z33" s="21">
        <f>ROUNDUP('[1]Прайс лист USD'!Z33*'[1]Прайс лист USD'!$AO$2*'[1]Прайс лист USD'!$AP$2,-2)</f>
        <v>0</v>
      </c>
      <c r="AA33" s="21">
        <f>ROUNDUP('[1]Прайс лист USD'!AA33*'[1]Прайс лист USD'!$AO$2*'[1]Прайс лист USD'!$AP$2,-2)</f>
        <v>0</v>
      </c>
      <c r="AB33" s="21">
        <f>ROUNDUP('[1]Прайс лист USD'!AB33*'[1]Прайс лист USD'!$AO$2*'[1]Прайс лист USD'!$AP$2,-2)</f>
        <v>0</v>
      </c>
      <c r="AC33" s="21">
        <f>ROUNDUP('[1]Прайс лист USD'!AC33*'[1]Прайс лист USD'!$AO$2*'[1]Прайс лист USD'!$AP$2,-2)</f>
        <v>0</v>
      </c>
      <c r="AD33" s="21">
        <f>ROUNDUP('[1]Прайс лист USD'!AD33*'[1]Прайс лист USD'!$AO$2*'[1]Прайс лист USD'!$AP$2,-2)</f>
        <v>0</v>
      </c>
      <c r="AE33" s="21">
        <f>ROUNDUP('[1]Прайс лист USD'!AE33*'[1]Прайс лист USD'!$AO$2*'[1]Прайс лист USD'!$AP$2,-2)</f>
        <v>0</v>
      </c>
      <c r="AF33" s="21">
        <f>ROUNDUP('[1]Прайс лист USD'!AF33*'[1]Прайс лист USD'!$AO$2*'[1]Прайс лист USD'!$AP$2,-2)</f>
        <v>0</v>
      </c>
      <c r="AG33" s="21">
        <f>ROUNDUP('[1]Прайс лист USD'!AG33*'[1]Прайс лист USD'!$AO$2*'[1]Прайс лист USD'!$AP$2,-2)</f>
        <v>0</v>
      </c>
      <c r="AH33" s="21">
        <f>ROUNDUP('[1]Прайс лист USD'!AH33*'[1]Прайс лист USD'!$AO$2*'[1]Прайс лист USD'!$AP$2,-2)</f>
        <v>0</v>
      </c>
      <c r="AI33" s="21">
        <f>ROUNDUP('[1]Прайс лист USD'!AI33*'[1]Прайс лист USD'!$AO$2*'[1]Прайс лист USD'!$AP$2,-2)</f>
        <v>0</v>
      </c>
      <c r="AJ33" s="21">
        <f>ROUNDUP('[1]Прайс лист USD'!AJ33*'[1]Прайс лист USD'!$AO$2*'[1]Прайс лист USD'!$AP$2,-2)</f>
        <v>0</v>
      </c>
      <c r="AK33" s="22" t="str">
        <f>'[1]Прайс лист USD'!AK33</f>
        <v>Узбекистан</v>
      </c>
    </row>
    <row r="34" spans="1:37" ht="16.5">
      <c r="A34" s="12"/>
      <c r="B34" s="18">
        <f t="shared" si="0"/>
        <v>30</v>
      </c>
      <c r="C34" s="23" t="str">
        <f>'[1]Прайс лист USD'!C34</f>
        <v>Герметик (силикон)</v>
      </c>
      <c r="D34" s="20" t="str">
        <f>'[1]Прайс лист USD'!D34</f>
        <v>шт</v>
      </c>
      <c r="E34" s="52">
        <v>24700</v>
      </c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21">
        <f>ROUNDUP('[1]Прайс лист USD'!P34*'[1]Прайс лист USD'!$AO$2*'[1]Прайс лист USD'!$AP$2,-2)</f>
        <v>0</v>
      </c>
      <c r="Q34" s="21">
        <f>ROUNDUP('[1]Прайс лист USD'!Q34*'[1]Прайс лист USD'!$AO$2*'[1]Прайс лист USD'!$AP$2,-2)</f>
        <v>0</v>
      </c>
      <c r="R34" s="21">
        <f>ROUNDUP('[1]Прайс лист USD'!R34*'[1]Прайс лист USD'!$AO$2*'[1]Прайс лист USD'!$AP$2,-2)</f>
        <v>0</v>
      </c>
      <c r="S34" s="21">
        <f>ROUNDUP('[1]Прайс лист USD'!S34*'[1]Прайс лист USD'!$AO$2*'[1]Прайс лист USD'!$AP$2,-2)</f>
        <v>0</v>
      </c>
      <c r="T34" s="21">
        <f>ROUNDUP('[1]Прайс лист USD'!T34*'[1]Прайс лист USD'!$AO$2*'[1]Прайс лист USD'!$AP$2,-2)</f>
        <v>0</v>
      </c>
      <c r="U34" s="21">
        <f>ROUNDUP('[1]Прайс лист USD'!U34*'[1]Прайс лист USD'!$AO$2*'[1]Прайс лист USD'!$AP$2,-2)</f>
        <v>0</v>
      </c>
      <c r="V34" s="21">
        <f>ROUNDUP('[1]Прайс лист USD'!V34*'[1]Прайс лист USD'!$AO$2*'[1]Прайс лист USD'!$AP$2,-2)</f>
        <v>0</v>
      </c>
      <c r="W34" s="21">
        <f>ROUNDUP('[1]Прайс лист USD'!W34*'[1]Прайс лист USD'!$AO$2*'[1]Прайс лист USD'!$AP$2,-2)</f>
        <v>0</v>
      </c>
      <c r="X34" s="21">
        <f>ROUNDUP('[1]Прайс лист USD'!X34*'[1]Прайс лист USD'!$AO$2*'[1]Прайс лист USD'!$AP$2,-2)</f>
        <v>0</v>
      </c>
      <c r="Y34" s="21">
        <f>ROUNDUP('[1]Прайс лист USD'!Y34*'[1]Прайс лист USD'!$AO$2*'[1]Прайс лист USD'!$AP$2,-2)</f>
        <v>0</v>
      </c>
      <c r="Z34" s="21">
        <f>ROUNDUP('[1]Прайс лист USD'!Z34*'[1]Прайс лист USD'!$AO$2*'[1]Прайс лист USD'!$AP$2,-2)</f>
        <v>0</v>
      </c>
      <c r="AA34" s="21">
        <f>ROUNDUP('[1]Прайс лист USD'!AA34*'[1]Прайс лист USD'!$AO$2*'[1]Прайс лист USD'!$AP$2,-2)</f>
        <v>0</v>
      </c>
      <c r="AB34" s="21">
        <f>ROUNDUP('[1]Прайс лист USD'!AB34*'[1]Прайс лист USD'!$AO$2*'[1]Прайс лист USD'!$AP$2,-2)</f>
        <v>0</v>
      </c>
      <c r="AC34" s="21">
        <f>ROUNDUP('[1]Прайс лист USD'!AC34*'[1]Прайс лист USD'!$AO$2*'[1]Прайс лист USD'!$AP$2,-2)</f>
        <v>0</v>
      </c>
      <c r="AD34" s="21">
        <f>ROUNDUP('[1]Прайс лист USD'!AD34*'[1]Прайс лист USD'!$AO$2*'[1]Прайс лист USD'!$AP$2,-2)</f>
        <v>0</v>
      </c>
      <c r="AE34" s="21">
        <f>ROUNDUP('[1]Прайс лист USD'!AE34*'[1]Прайс лист USD'!$AO$2*'[1]Прайс лист USD'!$AP$2,-2)</f>
        <v>0</v>
      </c>
      <c r="AF34" s="21">
        <f>ROUNDUP('[1]Прайс лист USD'!AF34*'[1]Прайс лист USD'!$AO$2*'[1]Прайс лист USD'!$AP$2,-2)</f>
        <v>0</v>
      </c>
      <c r="AG34" s="21">
        <f>ROUNDUP('[1]Прайс лист USD'!AG34*'[1]Прайс лист USD'!$AO$2*'[1]Прайс лист USD'!$AP$2,-2)</f>
        <v>0</v>
      </c>
      <c r="AH34" s="21">
        <f>ROUNDUP('[1]Прайс лист USD'!AH34*'[1]Прайс лист USD'!$AO$2*'[1]Прайс лист USD'!$AP$2,-2)</f>
        <v>0</v>
      </c>
      <c r="AI34" s="21">
        <f>ROUNDUP('[1]Прайс лист USD'!AI34*'[1]Прайс лист USD'!$AO$2*'[1]Прайс лист USD'!$AP$2,-2)</f>
        <v>0</v>
      </c>
      <c r="AJ34" s="21">
        <f>ROUNDUP('[1]Прайс лист USD'!AJ34*'[1]Прайс лист USD'!$AO$2*'[1]Прайс лист USD'!$AP$2,-2)</f>
        <v>0</v>
      </c>
      <c r="AK34" s="22" t="str">
        <f>'[1]Прайс лист USD'!AK34</f>
        <v>Китай</v>
      </c>
    </row>
    <row r="35" spans="1:37" ht="16.5">
      <c r="A35" s="12"/>
      <c r="B35" s="18">
        <f t="shared" si="0"/>
        <v>31</v>
      </c>
      <c r="C35" s="23" t="str">
        <f>'[1]Прайс лист USD'!C35</f>
        <v>Дермантин</v>
      </c>
      <c r="D35" s="20" t="str">
        <f>'[1]Прайс лист USD'!D35</f>
        <v>п.м</v>
      </c>
      <c r="E35" s="52">
        <v>31400</v>
      </c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21">
        <f>ROUNDUP('[1]Прайс лист USD'!P35*'[1]Прайс лист USD'!$AO$2*'[1]Прайс лист USD'!$AP$2,-2)</f>
        <v>0</v>
      </c>
      <c r="Q35" s="21">
        <f>ROUNDUP('[1]Прайс лист USD'!Q35*'[1]Прайс лист USD'!$AO$2*'[1]Прайс лист USD'!$AP$2,-2)</f>
        <v>0</v>
      </c>
      <c r="R35" s="21">
        <f>ROUNDUP('[1]Прайс лист USD'!R35*'[1]Прайс лист USD'!$AO$2*'[1]Прайс лист USD'!$AP$2,-2)</f>
        <v>0</v>
      </c>
      <c r="S35" s="21">
        <f>ROUNDUP('[1]Прайс лист USD'!S35*'[1]Прайс лист USD'!$AO$2*'[1]Прайс лист USD'!$AP$2,-2)</f>
        <v>0</v>
      </c>
      <c r="T35" s="21">
        <f>ROUNDUP('[1]Прайс лист USD'!T35*'[1]Прайс лист USD'!$AO$2*'[1]Прайс лист USD'!$AP$2,-2)</f>
        <v>0</v>
      </c>
      <c r="U35" s="21">
        <f>ROUNDUP('[1]Прайс лист USD'!U35*'[1]Прайс лист USD'!$AO$2*'[1]Прайс лист USD'!$AP$2,-2)</f>
        <v>0</v>
      </c>
      <c r="V35" s="21">
        <f>ROUNDUP('[1]Прайс лист USD'!V35*'[1]Прайс лист USD'!$AO$2*'[1]Прайс лист USD'!$AP$2,-2)</f>
        <v>0</v>
      </c>
      <c r="W35" s="21">
        <f>ROUNDUP('[1]Прайс лист USD'!W35*'[1]Прайс лист USD'!$AO$2*'[1]Прайс лист USD'!$AP$2,-2)</f>
        <v>0</v>
      </c>
      <c r="X35" s="21">
        <f>ROUNDUP('[1]Прайс лист USD'!X35*'[1]Прайс лист USD'!$AO$2*'[1]Прайс лист USD'!$AP$2,-2)</f>
        <v>0</v>
      </c>
      <c r="Y35" s="21">
        <f>ROUNDUP('[1]Прайс лист USD'!Y35*'[1]Прайс лист USD'!$AO$2*'[1]Прайс лист USD'!$AP$2,-2)</f>
        <v>0</v>
      </c>
      <c r="Z35" s="21">
        <f>ROUNDUP('[1]Прайс лист USD'!Z35*'[1]Прайс лист USD'!$AO$2*'[1]Прайс лист USD'!$AP$2,-2)</f>
        <v>0</v>
      </c>
      <c r="AA35" s="21">
        <f>ROUNDUP('[1]Прайс лист USD'!AA35*'[1]Прайс лист USD'!$AO$2*'[1]Прайс лист USD'!$AP$2,-2)</f>
        <v>0</v>
      </c>
      <c r="AB35" s="21">
        <f>ROUNDUP('[1]Прайс лист USD'!AB35*'[1]Прайс лист USD'!$AO$2*'[1]Прайс лист USD'!$AP$2,-2)</f>
        <v>0</v>
      </c>
      <c r="AC35" s="21">
        <f>ROUNDUP('[1]Прайс лист USD'!AC35*'[1]Прайс лист USD'!$AO$2*'[1]Прайс лист USD'!$AP$2,-2)</f>
        <v>0</v>
      </c>
      <c r="AD35" s="21">
        <f>ROUNDUP('[1]Прайс лист USD'!AD35*'[1]Прайс лист USD'!$AO$2*'[1]Прайс лист USD'!$AP$2,-2)</f>
        <v>0</v>
      </c>
      <c r="AE35" s="21">
        <f>ROUNDUP('[1]Прайс лист USD'!AE35*'[1]Прайс лист USD'!$AO$2*'[1]Прайс лист USD'!$AP$2,-2)</f>
        <v>0</v>
      </c>
      <c r="AF35" s="21">
        <f>ROUNDUP('[1]Прайс лист USD'!AF35*'[1]Прайс лист USD'!$AO$2*'[1]Прайс лист USD'!$AP$2,-2)</f>
        <v>0</v>
      </c>
      <c r="AG35" s="21">
        <f>ROUNDUP('[1]Прайс лист USD'!AG35*'[1]Прайс лист USD'!$AO$2*'[1]Прайс лист USD'!$AP$2,-2)</f>
        <v>0</v>
      </c>
      <c r="AH35" s="21">
        <f>ROUNDUP('[1]Прайс лист USD'!AH35*'[1]Прайс лист USD'!$AO$2*'[1]Прайс лист USD'!$AP$2,-2)</f>
        <v>0</v>
      </c>
      <c r="AI35" s="21">
        <f>ROUNDUP('[1]Прайс лист USD'!AI35*'[1]Прайс лист USD'!$AO$2*'[1]Прайс лист USD'!$AP$2,-2)</f>
        <v>0</v>
      </c>
      <c r="AJ35" s="21">
        <f>ROUNDUP('[1]Прайс лист USD'!AJ35*'[1]Прайс лист USD'!$AO$2*'[1]Прайс лист USD'!$AP$2,-2)</f>
        <v>0</v>
      </c>
      <c r="AK35" s="22" t="str">
        <f>'[1]Прайс лист USD'!AK35</f>
        <v>Китай</v>
      </c>
    </row>
    <row r="36" spans="1:37" ht="16.5">
      <c r="A36" s="12"/>
      <c r="B36" s="18">
        <f t="shared" si="0"/>
        <v>32</v>
      </c>
      <c r="C36" s="23" t="str">
        <f>'[1]Прайс лист USD'!C36</f>
        <v>Доводчик для дверей</v>
      </c>
      <c r="D36" s="20" t="str">
        <f>'[1]Прайс лист USD'!D36</f>
        <v>шт</v>
      </c>
      <c r="E36" s="52">
        <v>94200</v>
      </c>
      <c r="F36" s="52">
        <v>107900</v>
      </c>
      <c r="G36" s="52">
        <v>137400</v>
      </c>
      <c r="H36" s="52"/>
      <c r="I36" s="52"/>
      <c r="J36" s="52"/>
      <c r="K36" s="52"/>
      <c r="L36" s="52"/>
      <c r="M36" s="52"/>
      <c r="N36" s="52"/>
      <c r="O36" s="52"/>
      <c r="P36" s="21">
        <f>ROUNDUP('[1]Прайс лист USD'!P36*'[1]Прайс лист USD'!$AO$2*'[1]Прайс лист USD'!$AP$2,-2)</f>
        <v>0</v>
      </c>
      <c r="Q36" s="21">
        <f>ROUNDUP('[1]Прайс лист USD'!Q36*'[1]Прайс лист USD'!$AO$2*'[1]Прайс лист USD'!$AP$2,-2)</f>
        <v>0</v>
      </c>
      <c r="R36" s="21">
        <f>ROUNDUP('[1]Прайс лист USD'!R36*'[1]Прайс лист USD'!$AO$2*'[1]Прайс лист USD'!$AP$2,-2)</f>
        <v>0</v>
      </c>
      <c r="S36" s="21">
        <f>ROUNDUP('[1]Прайс лист USD'!S36*'[1]Прайс лист USD'!$AO$2*'[1]Прайс лист USD'!$AP$2,-2)</f>
        <v>0</v>
      </c>
      <c r="T36" s="21">
        <f>ROUNDUP('[1]Прайс лист USD'!T36*'[1]Прайс лист USD'!$AO$2*'[1]Прайс лист USD'!$AP$2,-2)</f>
        <v>0</v>
      </c>
      <c r="U36" s="21">
        <f>ROUNDUP('[1]Прайс лист USD'!U36*'[1]Прайс лист USD'!$AO$2*'[1]Прайс лист USD'!$AP$2,-2)</f>
        <v>0</v>
      </c>
      <c r="V36" s="21">
        <f>ROUNDUP('[1]Прайс лист USD'!V36*'[1]Прайс лист USD'!$AO$2*'[1]Прайс лист USD'!$AP$2,-2)</f>
        <v>0</v>
      </c>
      <c r="W36" s="21">
        <f>ROUNDUP('[1]Прайс лист USD'!W36*'[1]Прайс лист USD'!$AO$2*'[1]Прайс лист USD'!$AP$2,-2)</f>
        <v>0</v>
      </c>
      <c r="X36" s="21">
        <f>ROUNDUP('[1]Прайс лист USD'!X36*'[1]Прайс лист USD'!$AO$2*'[1]Прайс лист USD'!$AP$2,-2)</f>
        <v>0</v>
      </c>
      <c r="Y36" s="21">
        <f>ROUNDUP('[1]Прайс лист USD'!Y36*'[1]Прайс лист USD'!$AO$2*'[1]Прайс лист USD'!$AP$2,-2)</f>
        <v>0</v>
      </c>
      <c r="Z36" s="21">
        <f>ROUNDUP('[1]Прайс лист USD'!Z36*'[1]Прайс лист USD'!$AO$2*'[1]Прайс лист USD'!$AP$2,-2)</f>
        <v>0</v>
      </c>
      <c r="AA36" s="21">
        <f>ROUNDUP('[1]Прайс лист USD'!AA36*'[1]Прайс лист USD'!$AO$2*'[1]Прайс лист USD'!$AP$2,-2)</f>
        <v>0</v>
      </c>
      <c r="AB36" s="21">
        <f>ROUNDUP('[1]Прайс лист USD'!AB36*'[1]Прайс лист USD'!$AO$2*'[1]Прайс лист USD'!$AP$2,-2)</f>
        <v>0</v>
      </c>
      <c r="AC36" s="21">
        <f>ROUNDUP('[1]Прайс лист USD'!AC36*'[1]Прайс лист USD'!$AO$2*'[1]Прайс лист USD'!$AP$2,-2)</f>
        <v>0</v>
      </c>
      <c r="AD36" s="21">
        <f>ROUNDUP('[1]Прайс лист USD'!AD36*'[1]Прайс лист USD'!$AO$2*'[1]Прайс лист USD'!$AP$2,-2)</f>
        <v>0</v>
      </c>
      <c r="AE36" s="21">
        <f>ROUNDUP('[1]Прайс лист USD'!AE36*'[1]Прайс лист USD'!$AO$2*'[1]Прайс лист USD'!$AP$2,-2)</f>
        <v>0</v>
      </c>
      <c r="AF36" s="21">
        <f>ROUNDUP('[1]Прайс лист USD'!AF36*'[1]Прайс лист USD'!$AO$2*'[1]Прайс лист USD'!$AP$2,-2)</f>
        <v>0</v>
      </c>
      <c r="AG36" s="21">
        <f>ROUNDUP('[1]Прайс лист USD'!AG36*'[1]Прайс лист USD'!$AO$2*'[1]Прайс лист USD'!$AP$2,-2)</f>
        <v>0</v>
      </c>
      <c r="AH36" s="21">
        <f>ROUNDUP('[1]Прайс лист USD'!AH36*'[1]Прайс лист USD'!$AO$2*'[1]Прайс лист USD'!$AP$2,-2)</f>
        <v>0</v>
      </c>
      <c r="AI36" s="21">
        <f>ROUNDUP('[1]Прайс лист USD'!AI36*'[1]Прайс лист USD'!$AO$2*'[1]Прайс лист USD'!$AP$2,-2)</f>
        <v>0</v>
      </c>
      <c r="AJ36" s="21">
        <f>ROUNDUP('[1]Прайс лист USD'!AJ36*'[1]Прайс лист USD'!$AO$2*'[1]Прайс лист USD'!$AP$2,-2)</f>
        <v>0</v>
      </c>
      <c r="AK36" s="22" t="str">
        <f>'[1]Прайс лист USD'!AK36</f>
        <v>Китай</v>
      </c>
    </row>
    <row r="37" spans="1:37" ht="16.5">
      <c r="A37" s="12"/>
      <c r="B37" s="18">
        <f t="shared" si="0"/>
        <v>33</v>
      </c>
      <c r="C37" s="23" t="str">
        <f>'[1]Прайс лист USD'!C37</f>
        <v>Круг абразивный 125х1/1.6/2 (отрезной)/6 (шлифовальный)</v>
      </c>
      <c r="D37" s="20" t="str">
        <f>'[1]Прайс лист USD'!D37</f>
        <v>шт</v>
      </c>
      <c r="E37" s="52"/>
      <c r="F37" s="52">
        <v>3400</v>
      </c>
      <c r="G37" s="52"/>
      <c r="H37" s="52">
        <v>10100</v>
      </c>
      <c r="I37" s="52"/>
      <c r="J37" s="52"/>
      <c r="K37" s="52"/>
      <c r="L37" s="52"/>
      <c r="M37" s="52"/>
      <c r="N37" s="52"/>
      <c r="O37" s="52"/>
      <c r="P37" s="21">
        <f>ROUNDUP('[1]Прайс лист USD'!P37*'[1]Прайс лист USD'!$AO$2*'[1]Прайс лист USD'!$AP$2,-2)</f>
        <v>0</v>
      </c>
      <c r="Q37" s="21">
        <f>ROUNDUP('[1]Прайс лист USD'!Q37*'[1]Прайс лист USD'!$AO$2*'[1]Прайс лист USD'!$AP$2,-2)</f>
        <v>0</v>
      </c>
      <c r="R37" s="21">
        <f>ROUNDUP('[1]Прайс лист USD'!R37*'[1]Прайс лист USD'!$AO$2*'[1]Прайс лист USD'!$AP$2,-2)</f>
        <v>0</v>
      </c>
      <c r="S37" s="21">
        <f>ROUNDUP('[1]Прайс лист USD'!S37*'[1]Прайс лист USD'!$AO$2*'[1]Прайс лист USD'!$AP$2,-2)</f>
        <v>0</v>
      </c>
      <c r="T37" s="21">
        <f>ROUNDUP('[1]Прайс лист USD'!T37*'[1]Прайс лист USD'!$AO$2*'[1]Прайс лист USD'!$AP$2,-2)</f>
        <v>0</v>
      </c>
      <c r="U37" s="21">
        <f>ROUNDUP('[1]Прайс лист USD'!U37*'[1]Прайс лист USD'!$AO$2*'[1]Прайс лист USD'!$AP$2,-2)</f>
        <v>0</v>
      </c>
      <c r="V37" s="21">
        <f>ROUNDUP('[1]Прайс лист USD'!V37*'[1]Прайс лист USD'!$AO$2*'[1]Прайс лист USD'!$AP$2,-2)</f>
        <v>0</v>
      </c>
      <c r="W37" s="21">
        <f>ROUNDUP('[1]Прайс лист USD'!W37*'[1]Прайс лист USD'!$AO$2*'[1]Прайс лист USD'!$AP$2,-2)</f>
        <v>0</v>
      </c>
      <c r="X37" s="21">
        <f>ROUNDUP('[1]Прайс лист USD'!X37*'[1]Прайс лист USD'!$AO$2*'[1]Прайс лист USD'!$AP$2,-2)</f>
        <v>0</v>
      </c>
      <c r="Y37" s="21">
        <f>ROUNDUP('[1]Прайс лист USD'!Y37*'[1]Прайс лист USD'!$AO$2*'[1]Прайс лист USD'!$AP$2,-2)</f>
        <v>0</v>
      </c>
      <c r="Z37" s="21">
        <f>ROUNDUP('[1]Прайс лист USD'!Z37*'[1]Прайс лист USD'!$AO$2*'[1]Прайс лист USD'!$AP$2,-2)</f>
        <v>0</v>
      </c>
      <c r="AA37" s="21">
        <f>ROUNDUP('[1]Прайс лист USD'!AA37*'[1]Прайс лист USD'!$AO$2*'[1]Прайс лист USD'!$AP$2,-2)</f>
        <v>0</v>
      </c>
      <c r="AB37" s="21">
        <f>ROUNDUP('[1]Прайс лист USD'!AB37*'[1]Прайс лист USD'!$AO$2*'[1]Прайс лист USD'!$AP$2,-2)</f>
        <v>0</v>
      </c>
      <c r="AC37" s="21">
        <f>ROUNDUP('[1]Прайс лист USD'!AC37*'[1]Прайс лист USD'!$AO$2*'[1]Прайс лист USD'!$AP$2,-2)</f>
        <v>0</v>
      </c>
      <c r="AD37" s="21">
        <f>ROUNDUP('[1]Прайс лист USD'!AD37*'[1]Прайс лист USD'!$AO$2*'[1]Прайс лист USD'!$AP$2,-2)</f>
        <v>0</v>
      </c>
      <c r="AE37" s="21">
        <f>ROUNDUP('[1]Прайс лист USD'!AE37*'[1]Прайс лист USD'!$AO$2*'[1]Прайс лист USD'!$AP$2,-2)</f>
        <v>0</v>
      </c>
      <c r="AF37" s="21">
        <f>ROUNDUP('[1]Прайс лист USD'!AF37*'[1]Прайс лист USD'!$AO$2*'[1]Прайс лист USD'!$AP$2,-2)</f>
        <v>0</v>
      </c>
      <c r="AG37" s="21">
        <f>ROUNDUP('[1]Прайс лист USD'!AG37*'[1]Прайс лист USD'!$AO$2*'[1]Прайс лист USD'!$AP$2,-2)</f>
        <v>0</v>
      </c>
      <c r="AH37" s="21">
        <f>ROUNDUP('[1]Прайс лист USD'!AH37*'[1]Прайс лист USD'!$AO$2*'[1]Прайс лист USD'!$AP$2,-2)</f>
        <v>0</v>
      </c>
      <c r="AI37" s="21">
        <f>ROUNDUP('[1]Прайс лист USD'!AI37*'[1]Прайс лист USD'!$AO$2*'[1]Прайс лист USD'!$AP$2,-2)</f>
        <v>0</v>
      </c>
      <c r="AJ37" s="21">
        <f>ROUNDUP('[1]Прайс лист USD'!AJ37*'[1]Прайс лист USD'!$AO$2*'[1]Прайс лист USD'!$AP$2,-2)</f>
        <v>0</v>
      </c>
      <c r="AK37" s="22" t="str">
        <f>'[1]Прайс лист USD'!AK37</f>
        <v>Россия-Луга</v>
      </c>
    </row>
    <row r="38" spans="1:37" ht="16.5">
      <c r="A38" s="12"/>
      <c r="B38" s="18">
        <f t="shared" si="0"/>
        <v>34</v>
      </c>
      <c r="C38" s="23" t="str">
        <f>'[1]Прайс лист USD'!C38</f>
        <v>Карниз пластиковый 2/3 полосный по 6 м 20шт/10 шт в пачке</v>
      </c>
      <c r="D38" s="20" t="str">
        <f>'[1]Прайс лист USD'!D38</f>
        <v>м</v>
      </c>
      <c r="E38" s="52">
        <v>3400</v>
      </c>
      <c r="F38" s="52">
        <v>4500</v>
      </c>
      <c r="G38" s="52"/>
      <c r="H38" s="52"/>
      <c r="I38" s="52"/>
      <c r="J38" s="52"/>
      <c r="K38" s="52"/>
      <c r="L38" s="52"/>
      <c r="M38" s="52"/>
      <c r="N38" s="52"/>
      <c r="O38" s="52"/>
      <c r="P38" s="21">
        <f>ROUNDUP('[1]Прайс лист USD'!P38*'[1]Прайс лист USD'!$AO$2*'[1]Прайс лист USD'!$AP$2,-2)</f>
        <v>0</v>
      </c>
      <c r="Q38" s="21">
        <f>ROUNDUP('[1]Прайс лист USD'!Q38*'[1]Прайс лист USD'!$AO$2*'[1]Прайс лист USD'!$AP$2,-2)</f>
        <v>0</v>
      </c>
      <c r="R38" s="21">
        <f>ROUNDUP('[1]Прайс лист USD'!R38*'[1]Прайс лист USD'!$AO$2*'[1]Прайс лист USD'!$AP$2,-2)</f>
        <v>0</v>
      </c>
      <c r="S38" s="21">
        <f>ROUNDUP('[1]Прайс лист USD'!S38*'[1]Прайс лист USD'!$AO$2*'[1]Прайс лист USD'!$AP$2,-2)</f>
        <v>0</v>
      </c>
      <c r="T38" s="21">
        <f>ROUNDUP('[1]Прайс лист USD'!T38*'[1]Прайс лист USD'!$AO$2*'[1]Прайс лист USD'!$AP$2,-2)</f>
        <v>0</v>
      </c>
      <c r="U38" s="21">
        <f>ROUNDUP('[1]Прайс лист USD'!U38*'[1]Прайс лист USD'!$AO$2*'[1]Прайс лист USD'!$AP$2,-2)</f>
        <v>0</v>
      </c>
      <c r="V38" s="21">
        <f>ROUNDUP('[1]Прайс лист USD'!V38*'[1]Прайс лист USD'!$AO$2*'[1]Прайс лист USD'!$AP$2,-2)</f>
        <v>0</v>
      </c>
      <c r="W38" s="21">
        <f>ROUNDUP('[1]Прайс лист USD'!W38*'[1]Прайс лист USD'!$AO$2*'[1]Прайс лист USD'!$AP$2,-2)</f>
        <v>0</v>
      </c>
      <c r="X38" s="21">
        <f>ROUNDUP('[1]Прайс лист USD'!X38*'[1]Прайс лист USD'!$AO$2*'[1]Прайс лист USD'!$AP$2,-2)</f>
        <v>0</v>
      </c>
      <c r="Y38" s="21">
        <f>ROUNDUP('[1]Прайс лист USD'!Y38*'[1]Прайс лист USD'!$AO$2*'[1]Прайс лист USD'!$AP$2,-2)</f>
        <v>0</v>
      </c>
      <c r="Z38" s="21">
        <f>ROUNDUP('[1]Прайс лист USD'!Z38*'[1]Прайс лист USD'!$AO$2*'[1]Прайс лист USD'!$AP$2,-2)</f>
        <v>0</v>
      </c>
      <c r="AA38" s="21">
        <f>ROUNDUP('[1]Прайс лист USD'!AA38*'[1]Прайс лист USD'!$AO$2*'[1]Прайс лист USD'!$AP$2,-2)</f>
        <v>0</v>
      </c>
      <c r="AB38" s="21">
        <f>ROUNDUP('[1]Прайс лист USD'!AB38*'[1]Прайс лист USD'!$AO$2*'[1]Прайс лист USD'!$AP$2,-2)</f>
        <v>0</v>
      </c>
      <c r="AC38" s="21">
        <f>ROUNDUP('[1]Прайс лист USD'!AC38*'[1]Прайс лист USD'!$AO$2*'[1]Прайс лист USD'!$AP$2,-2)</f>
        <v>0</v>
      </c>
      <c r="AD38" s="21">
        <f>ROUNDUP('[1]Прайс лист USD'!AD38*'[1]Прайс лист USD'!$AO$2*'[1]Прайс лист USD'!$AP$2,-2)</f>
        <v>0</v>
      </c>
      <c r="AE38" s="21">
        <f>ROUNDUP('[1]Прайс лист USD'!AE38*'[1]Прайс лист USD'!$AO$2*'[1]Прайс лист USD'!$AP$2,-2)</f>
        <v>0</v>
      </c>
      <c r="AF38" s="21">
        <f>ROUNDUP('[1]Прайс лист USD'!AF38*'[1]Прайс лист USD'!$AO$2*'[1]Прайс лист USD'!$AP$2,-2)</f>
        <v>0</v>
      </c>
      <c r="AG38" s="21">
        <f>ROUNDUP('[1]Прайс лист USD'!AG38*'[1]Прайс лист USD'!$AO$2*'[1]Прайс лист USD'!$AP$2,-2)</f>
        <v>0</v>
      </c>
      <c r="AH38" s="21">
        <f>ROUNDUP('[1]Прайс лист USD'!AH38*'[1]Прайс лист USD'!$AO$2*'[1]Прайс лист USD'!$AP$2,-2)</f>
        <v>0</v>
      </c>
      <c r="AI38" s="21">
        <f>ROUNDUP('[1]Прайс лист USD'!AI38*'[1]Прайс лист USD'!$AO$2*'[1]Прайс лист USD'!$AP$2,-2)</f>
        <v>0</v>
      </c>
      <c r="AJ38" s="21">
        <f>ROUNDUP('[1]Прайс лист USD'!AJ38*'[1]Прайс лист USD'!$AO$2*'[1]Прайс лист USD'!$AP$2,-2)</f>
        <v>0</v>
      </c>
      <c r="AK38" s="22" t="str">
        <f>'[1]Прайс лист USD'!AK38</f>
        <v>Россия-Луга</v>
      </c>
    </row>
    <row r="39" spans="1:37" ht="16.5">
      <c r="A39" s="12"/>
      <c r="B39" s="18">
        <f t="shared" si="0"/>
        <v>35</v>
      </c>
      <c r="C39" s="23" t="str">
        <f>'[1]Прайс лист USD'!C39</f>
        <v>Круг абразивный 180х2.5 (отрезной)/6 (шлифовальный)</v>
      </c>
      <c r="D39" s="20" t="str">
        <f>'[1]Прайс лист USD'!D39</f>
        <v>шт</v>
      </c>
      <c r="E39" s="52">
        <v>5100</v>
      </c>
      <c r="F39" s="52">
        <v>13500</v>
      </c>
      <c r="G39" s="52"/>
      <c r="H39" s="52"/>
      <c r="I39" s="52"/>
      <c r="J39" s="52"/>
      <c r="K39" s="52"/>
      <c r="L39" s="52"/>
      <c r="M39" s="52"/>
      <c r="N39" s="52"/>
      <c r="O39" s="52"/>
      <c r="P39" s="21">
        <f>ROUNDUP('[1]Прайс лист USD'!P39*'[1]Прайс лист USD'!$AO$2*'[1]Прайс лист USD'!$AP$2,-2)</f>
        <v>0</v>
      </c>
      <c r="Q39" s="21">
        <f>ROUNDUP('[1]Прайс лист USD'!Q39*'[1]Прайс лист USD'!$AO$2*'[1]Прайс лист USD'!$AP$2,-2)</f>
        <v>0</v>
      </c>
      <c r="R39" s="21">
        <f>ROUNDUP('[1]Прайс лист USD'!R39*'[1]Прайс лист USD'!$AO$2*'[1]Прайс лист USD'!$AP$2,-2)</f>
        <v>0</v>
      </c>
      <c r="S39" s="21">
        <f>ROUNDUP('[1]Прайс лист USD'!S39*'[1]Прайс лист USD'!$AO$2*'[1]Прайс лист USD'!$AP$2,-2)</f>
        <v>0</v>
      </c>
      <c r="T39" s="21">
        <f>ROUNDUP('[1]Прайс лист USD'!T39*'[1]Прайс лист USD'!$AO$2*'[1]Прайс лист USD'!$AP$2,-2)</f>
        <v>0</v>
      </c>
      <c r="U39" s="21">
        <f>ROUNDUP('[1]Прайс лист USD'!U39*'[1]Прайс лист USD'!$AO$2*'[1]Прайс лист USD'!$AP$2,-2)</f>
        <v>0</v>
      </c>
      <c r="V39" s="21">
        <f>ROUNDUP('[1]Прайс лист USD'!V39*'[1]Прайс лист USD'!$AO$2*'[1]Прайс лист USD'!$AP$2,-2)</f>
        <v>0</v>
      </c>
      <c r="W39" s="21">
        <f>ROUNDUP('[1]Прайс лист USD'!W39*'[1]Прайс лист USD'!$AO$2*'[1]Прайс лист USD'!$AP$2,-2)</f>
        <v>0</v>
      </c>
      <c r="X39" s="21">
        <f>ROUNDUP('[1]Прайс лист USD'!X39*'[1]Прайс лист USD'!$AO$2*'[1]Прайс лист USD'!$AP$2,-2)</f>
        <v>0</v>
      </c>
      <c r="Y39" s="21">
        <f>ROUNDUP('[1]Прайс лист USD'!Y39*'[1]Прайс лист USD'!$AO$2*'[1]Прайс лист USD'!$AP$2,-2)</f>
        <v>0</v>
      </c>
      <c r="Z39" s="21">
        <f>ROUNDUP('[1]Прайс лист USD'!Z39*'[1]Прайс лист USD'!$AO$2*'[1]Прайс лист USD'!$AP$2,-2)</f>
        <v>0</v>
      </c>
      <c r="AA39" s="21">
        <f>ROUNDUP('[1]Прайс лист USD'!AA39*'[1]Прайс лист USD'!$AO$2*'[1]Прайс лист USD'!$AP$2,-2)</f>
        <v>0</v>
      </c>
      <c r="AB39" s="21">
        <f>ROUNDUP('[1]Прайс лист USD'!AB39*'[1]Прайс лист USD'!$AO$2*'[1]Прайс лист USD'!$AP$2,-2)</f>
        <v>0</v>
      </c>
      <c r="AC39" s="21">
        <f>ROUNDUP('[1]Прайс лист USD'!AC39*'[1]Прайс лист USD'!$AO$2*'[1]Прайс лист USD'!$AP$2,-2)</f>
        <v>0</v>
      </c>
      <c r="AD39" s="21">
        <f>ROUNDUP('[1]Прайс лист USD'!AD39*'[1]Прайс лист USD'!$AO$2*'[1]Прайс лист USD'!$AP$2,-2)</f>
        <v>0</v>
      </c>
      <c r="AE39" s="21">
        <f>ROUNDUP('[1]Прайс лист USD'!AE39*'[1]Прайс лист USD'!$AO$2*'[1]Прайс лист USD'!$AP$2,-2)</f>
        <v>0</v>
      </c>
      <c r="AF39" s="21">
        <f>ROUNDUP('[1]Прайс лист USD'!AF39*'[1]Прайс лист USD'!$AO$2*'[1]Прайс лист USD'!$AP$2,-2)</f>
        <v>0</v>
      </c>
      <c r="AG39" s="21">
        <f>ROUNDUP('[1]Прайс лист USD'!AG39*'[1]Прайс лист USD'!$AO$2*'[1]Прайс лист USD'!$AP$2,-2)</f>
        <v>0</v>
      </c>
      <c r="AH39" s="21">
        <f>ROUNDUP('[1]Прайс лист USD'!AH39*'[1]Прайс лист USD'!$AO$2*'[1]Прайс лист USD'!$AP$2,-2)</f>
        <v>0</v>
      </c>
      <c r="AI39" s="21">
        <f>ROUNDUP('[1]Прайс лист USD'!AI39*'[1]Прайс лист USD'!$AO$2*'[1]Прайс лист USD'!$AP$2,-2)</f>
        <v>0</v>
      </c>
      <c r="AJ39" s="21">
        <f>ROUNDUP('[1]Прайс лист USD'!AJ39*'[1]Прайс лист USD'!$AO$2*'[1]Прайс лист USD'!$AP$2,-2)</f>
        <v>0</v>
      </c>
      <c r="AK39" s="22" t="str">
        <f>'[1]Прайс лист USD'!AK39</f>
        <v>Россия-Луга</v>
      </c>
    </row>
    <row r="40" spans="1:37" ht="16.5">
      <c r="A40" s="12"/>
      <c r="B40" s="18">
        <f t="shared" si="0"/>
        <v>36</v>
      </c>
      <c r="C40" s="23" t="str">
        <f>'[1]Прайс лист USD'!C40</f>
        <v>Круг абразивный 180х1.6/2.5/3</v>
      </c>
      <c r="D40" s="20" t="str">
        <f>'[1]Прайс лист USD'!D40</f>
        <v>шт</v>
      </c>
      <c r="E40" s="52">
        <v>2800</v>
      </c>
      <c r="F40" s="52">
        <v>4100</v>
      </c>
      <c r="G40" s="52">
        <v>4600</v>
      </c>
      <c r="H40" s="52"/>
      <c r="I40" s="52"/>
      <c r="J40" s="52"/>
      <c r="K40" s="52"/>
      <c r="L40" s="52"/>
      <c r="M40" s="52"/>
      <c r="N40" s="52"/>
      <c r="O40" s="52"/>
      <c r="P40" s="21">
        <f>ROUNDUP('[1]Прайс лист USD'!P40*'[1]Прайс лист USD'!$AO$2*'[1]Прайс лист USD'!$AP$2,-2)</f>
        <v>0</v>
      </c>
      <c r="Q40" s="21">
        <f>ROUNDUP('[1]Прайс лист USD'!Q40*'[1]Прайс лист USD'!$AO$2*'[1]Прайс лист USD'!$AP$2,-2)</f>
        <v>0</v>
      </c>
      <c r="R40" s="21">
        <f>ROUNDUP('[1]Прайс лист USD'!R40*'[1]Прайс лист USD'!$AO$2*'[1]Прайс лист USD'!$AP$2,-2)</f>
        <v>0</v>
      </c>
      <c r="S40" s="21">
        <f>ROUNDUP('[1]Прайс лист USD'!S40*'[1]Прайс лист USD'!$AO$2*'[1]Прайс лист USD'!$AP$2,-2)</f>
        <v>0</v>
      </c>
      <c r="T40" s="21">
        <f>ROUNDUP('[1]Прайс лист USD'!T40*'[1]Прайс лист USD'!$AO$2*'[1]Прайс лист USD'!$AP$2,-2)</f>
        <v>0</v>
      </c>
      <c r="U40" s="21">
        <f>ROUNDUP('[1]Прайс лист USD'!U40*'[1]Прайс лист USD'!$AO$2*'[1]Прайс лист USD'!$AP$2,-2)</f>
        <v>0</v>
      </c>
      <c r="V40" s="21">
        <f>ROUNDUP('[1]Прайс лист USD'!V40*'[1]Прайс лист USD'!$AO$2*'[1]Прайс лист USD'!$AP$2,-2)</f>
        <v>0</v>
      </c>
      <c r="W40" s="21">
        <f>ROUNDUP('[1]Прайс лист USD'!W40*'[1]Прайс лист USD'!$AO$2*'[1]Прайс лист USD'!$AP$2,-2)</f>
        <v>0</v>
      </c>
      <c r="X40" s="21">
        <f>ROUNDUP('[1]Прайс лист USD'!X40*'[1]Прайс лист USD'!$AO$2*'[1]Прайс лист USD'!$AP$2,-2)</f>
        <v>0</v>
      </c>
      <c r="Y40" s="21">
        <f>ROUNDUP('[1]Прайс лист USD'!Y40*'[1]Прайс лист USD'!$AO$2*'[1]Прайс лист USD'!$AP$2,-2)</f>
        <v>0</v>
      </c>
      <c r="Z40" s="21">
        <f>ROUNDUP('[1]Прайс лист USD'!Z40*'[1]Прайс лист USD'!$AO$2*'[1]Прайс лист USD'!$AP$2,-2)</f>
        <v>0</v>
      </c>
      <c r="AA40" s="21">
        <f>ROUNDUP('[1]Прайс лист USD'!AA40*'[1]Прайс лист USD'!$AO$2*'[1]Прайс лист USD'!$AP$2,-2)</f>
        <v>0</v>
      </c>
      <c r="AB40" s="21">
        <f>ROUNDUP('[1]Прайс лист USD'!AB40*'[1]Прайс лист USD'!$AO$2*'[1]Прайс лист USD'!$AP$2,-2)</f>
        <v>0</v>
      </c>
      <c r="AC40" s="21">
        <f>ROUNDUP('[1]Прайс лист USD'!AC40*'[1]Прайс лист USD'!$AO$2*'[1]Прайс лист USD'!$AP$2,-2)</f>
        <v>0</v>
      </c>
      <c r="AD40" s="21">
        <f>ROUNDUP('[1]Прайс лист USD'!AD40*'[1]Прайс лист USD'!$AO$2*'[1]Прайс лист USD'!$AP$2,-2)</f>
        <v>0</v>
      </c>
      <c r="AE40" s="21">
        <f>ROUNDUP('[1]Прайс лист USD'!AE40*'[1]Прайс лист USD'!$AO$2*'[1]Прайс лист USD'!$AP$2,-2)</f>
        <v>0</v>
      </c>
      <c r="AF40" s="21">
        <f>ROUNDUP('[1]Прайс лист USD'!AF40*'[1]Прайс лист USD'!$AO$2*'[1]Прайс лист USD'!$AP$2,-2)</f>
        <v>0</v>
      </c>
      <c r="AG40" s="21">
        <f>ROUNDUP('[1]Прайс лист USD'!AG40*'[1]Прайс лист USD'!$AO$2*'[1]Прайс лист USD'!$AP$2,-2)</f>
        <v>0</v>
      </c>
      <c r="AH40" s="21">
        <f>ROUNDUP('[1]Прайс лист USD'!AH40*'[1]Прайс лист USD'!$AO$2*'[1]Прайс лист USD'!$AP$2,-2)</f>
        <v>0</v>
      </c>
      <c r="AI40" s="21">
        <f>ROUNDUP('[1]Прайс лист USD'!AI40*'[1]Прайс лист USD'!$AO$2*'[1]Прайс лист USD'!$AP$2,-2)</f>
        <v>0</v>
      </c>
      <c r="AJ40" s="21">
        <f>ROUNDUP('[1]Прайс лист USD'!AJ40*'[1]Прайс лист USD'!$AO$2*'[1]Прайс лист USD'!$AP$2,-2)</f>
        <v>0</v>
      </c>
      <c r="AK40" s="22" t="str">
        <f>'[1]Прайс лист USD'!AK40</f>
        <v>Узбекистан</v>
      </c>
    </row>
    <row r="41" spans="1:37" ht="16.5">
      <c r="A41" s="12"/>
      <c r="B41" s="18">
        <f>B40+1</f>
        <v>37</v>
      </c>
      <c r="C41" s="23" t="str">
        <f>'[1]Прайс лист USD'!C41</f>
        <v>Круг абразивный 230х2/2.5(отрезной)/6 (шлифовальный)</v>
      </c>
      <c r="D41" s="20" t="str">
        <f>'[1]Прайс лист USD'!D41</f>
        <v>шт</v>
      </c>
      <c r="E41" s="52">
        <v>6800</v>
      </c>
      <c r="F41" s="52">
        <v>7100</v>
      </c>
      <c r="G41" s="52">
        <v>18000</v>
      </c>
      <c r="H41" s="52"/>
      <c r="I41" s="52"/>
      <c r="J41" s="52"/>
      <c r="K41" s="52"/>
      <c r="L41" s="52"/>
      <c r="M41" s="52"/>
      <c r="N41" s="52"/>
      <c r="O41" s="52"/>
      <c r="P41" s="21">
        <f>ROUNDUP('[1]Прайс лист USD'!P41*'[1]Прайс лист USD'!$AO$2*'[1]Прайс лист USD'!$AP$2,-2)</f>
        <v>0</v>
      </c>
      <c r="Q41" s="21">
        <f>ROUNDUP('[1]Прайс лист USD'!Q41*'[1]Прайс лист USD'!$AO$2*'[1]Прайс лист USD'!$AP$2,-2)</f>
        <v>0</v>
      </c>
      <c r="R41" s="21">
        <f>ROUNDUP('[1]Прайс лист USD'!R41*'[1]Прайс лист USD'!$AO$2*'[1]Прайс лист USD'!$AP$2,-2)</f>
        <v>0</v>
      </c>
      <c r="S41" s="21">
        <f>ROUNDUP('[1]Прайс лист USD'!S41*'[1]Прайс лист USD'!$AO$2*'[1]Прайс лист USD'!$AP$2,-2)</f>
        <v>0</v>
      </c>
      <c r="T41" s="21">
        <f>ROUNDUP('[1]Прайс лист USD'!T41*'[1]Прайс лист USD'!$AO$2*'[1]Прайс лист USD'!$AP$2,-2)</f>
        <v>0</v>
      </c>
      <c r="U41" s="21">
        <f>ROUNDUP('[1]Прайс лист USD'!U41*'[1]Прайс лист USD'!$AO$2*'[1]Прайс лист USD'!$AP$2,-2)</f>
        <v>0</v>
      </c>
      <c r="V41" s="21">
        <f>ROUNDUP('[1]Прайс лист USD'!V41*'[1]Прайс лист USD'!$AO$2*'[1]Прайс лист USD'!$AP$2,-2)</f>
        <v>0</v>
      </c>
      <c r="W41" s="21">
        <f>ROUNDUP('[1]Прайс лист USD'!W41*'[1]Прайс лист USD'!$AO$2*'[1]Прайс лист USD'!$AP$2,-2)</f>
        <v>0</v>
      </c>
      <c r="X41" s="21">
        <f>ROUNDUP('[1]Прайс лист USD'!X41*'[1]Прайс лист USD'!$AO$2*'[1]Прайс лист USD'!$AP$2,-2)</f>
        <v>0</v>
      </c>
      <c r="Y41" s="21">
        <f>ROUNDUP('[1]Прайс лист USD'!Y41*'[1]Прайс лист USD'!$AO$2*'[1]Прайс лист USD'!$AP$2,-2)</f>
        <v>0</v>
      </c>
      <c r="Z41" s="21">
        <f>ROUNDUP('[1]Прайс лист USD'!Z41*'[1]Прайс лист USD'!$AO$2*'[1]Прайс лист USD'!$AP$2,-2)</f>
        <v>0</v>
      </c>
      <c r="AA41" s="21">
        <f>ROUNDUP('[1]Прайс лист USD'!AA41*'[1]Прайс лист USD'!$AO$2*'[1]Прайс лист USD'!$AP$2,-2)</f>
        <v>0</v>
      </c>
      <c r="AB41" s="21">
        <f>ROUNDUP('[1]Прайс лист USD'!AB41*'[1]Прайс лист USD'!$AO$2*'[1]Прайс лист USD'!$AP$2,-2)</f>
        <v>0</v>
      </c>
      <c r="AC41" s="21">
        <f>ROUNDUP('[1]Прайс лист USD'!AC41*'[1]Прайс лист USD'!$AO$2*'[1]Прайс лист USD'!$AP$2,-2)</f>
        <v>0</v>
      </c>
      <c r="AD41" s="21">
        <f>ROUNDUP('[1]Прайс лист USD'!AD41*'[1]Прайс лист USD'!$AO$2*'[1]Прайс лист USD'!$AP$2,-2)</f>
        <v>0</v>
      </c>
      <c r="AE41" s="21">
        <f>ROUNDUP('[1]Прайс лист USD'!AE41*'[1]Прайс лист USD'!$AO$2*'[1]Прайс лист USD'!$AP$2,-2)</f>
        <v>0</v>
      </c>
      <c r="AF41" s="21">
        <f>ROUNDUP('[1]Прайс лист USD'!AF41*'[1]Прайс лист USD'!$AO$2*'[1]Прайс лист USD'!$AP$2,-2)</f>
        <v>0</v>
      </c>
      <c r="AG41" s="21">
        <f>ROUNDUP('[1]Прайс лист USD'!AG41*'[1]Прайс лист USD'!$AO$2*'[1]Прайс лист USD'!$AP$2,-2)</f>
        <v>0</v>
      </c>
      <c r="AH41" s="21">
        <f>ROUNDUP('[1]Прайс лист USD'!AH41*'[1]Прайс лист USD'!$AO$2*'[1]Прайс лист USD'!$AP$2,-2)</f>
        <v>0</v>
      </c>
      <c r="AI41" s="21">
        <f>ROUNDUP('[1]Прайс лист USD'!AI41*'[1]Прайс лист USD'!$AO$2*'[1]Прайс лист USD'!$AP$2,-2)</f>
        <v>0</v>
      </c>
      <c r="AJ41" s="21">
        <f>ROUNDUP('[1]Прайс лист USD'!AJ41*'[1]Прайс лист USD'!$AO$2*'[1]Прайс лист USD'!$AP$2,-2)</f>
        <v>0</v>
      </c>
      <c r="AK41" s="22" t="str">
        <f>'[1]Прайс лист USD'!AK41</f>
        <v>Россия-Луга</v>
      </c>
    </row>
    <row r="42" spans="1:37" ht="16.5">
      <c r="A42" s="12"/>
      <c r="B42" s="18">
        <f>B41+1</f>
        <v>38</v>
      </c>
      <c r="C42" s="23" t="str">
        <f>'[1]Прайс лист USD'!C42</f>
        <v>Круг абразивный 230х1.8/2.5/3</v>
      </c>
      <c r="D42" s="20" t="str">
        <f>'[1]Прайс лист USD'!D42</f>
        <v>шт</v>
      </c>
      <c r="E42" s="52">
        <v>4000</v>
      </c>
      <c r="F42" s="52">
        <v>5300</v>
      </c>
      <c r="G42" s="52">
        <v>5700</v>
      </c>
      <c r="H42" s="52"/>
      <c r="I42" s="52"/>
      <c r="J42" s="52"/>
      <c r="K42" s="52"/>
      <c r="L42" s="52"/>
      <c r="M42" s="52"/>
      <c r="N42" s="52"/>
      <c r="O42" s="52"/>
      <c r="P42" s="21">
        <f>ROUNDUP('[1]Прайс лист USD'!P42*'[1]Прайс лист USD'!$AO$2*'[1]Прайс лист USD'!$AP$2,-2)</f>
        <v>0</v>
      </c>
      <c r="Q42" s="21">
        <f>ROUNDUP('[1]Прайс лист USD'!Q42*'[1]Прайс лист USD'!$AO$2*'[1]Прайс лист USD'!$AP$2,-2)</f>
        <v>0</v>
      </c>
      <c r="R42" s="21">
        <f>ROUNDUP('[1]Прайс лист USD'!R42*'[1]Прайс лист USD'!$AO$2*'[1]Прайс лист USD'!$AP$2,-2)</f>
        <v>0</v>
      </c>
      <c r="S42" s="21">
        <f>ROUNDUP('[1]Прайс лист USD'!S42*'[1]Прайс лист USD'!$AO$2*'[1]Прайс лист USD'!$AP$2,-2)</f>
        <v>0</v>
      </c>
      <c r="T42" s="21">
        <f>ROUNDUP('[1]Прайс лист USD'!T42*'[1]Прайс лист USD'!$AO$2*'[1]Прайс лист USD'!$AP$2,-2)</f>
        <v>0</v>
      </c>
      <c r="U42" s="21">
        <f>ROUNDUP('[1]Прайс лист USD'!U42*'[1]Прайс лист USD'!$AO$2*'[1]Прайс лист USD'!$AP$2,-2)</f>
        <v>0</v>
      </c>
      <c r="V42" s="21">
        <f>ROUNDUP('[1]Прайс лист USD'!V42*'[1]Прайс лист USD'!$AO$2*'[1]Прайс лист USD'!$AP$2,-2)</f>
        <v>0</v>
      </c>
      <c r="W42" s="21">
        <f>ROUNDUP('[1]Прайс лист USD'!W42*'[1]Прайс лист USD'!$AO$2*'[1]Прайс лист USD'!$AP$2,-2)</f>
        <v>0</v>
      </c>
      <c r="X42" s="21">
        <f>ROUNDUP('[1]Прайс лист USD'!X42*'[1]Прайс лист USD'!$AO$2*'[1]Прайс лист USD'!$AP$2,-2)</f>
        <v>0</v>
      </c>
      <c r="Y42" s="21">
        <f>ROUNDUP('[1]Прайс лист USD'!Y42*'[1]Прайс лист USD'!$AO$2*'[1]Прайс лист USD'!$AP$2,-2)</f>
        <v>0</v>
      </c>
      <c r="Z42" s="21">
        <f>ROUNDUP('[1]Прайс лист USD'!Z42*'[1]Прайс лист USD'!$AO$2*'[1]Прайс лист USD'!$AP$2,-2)</f>
        <v>0</v>
      </c>
      <c r="AA42" s="21">
        <f>ROUNDUP('[1]Прайс лист USD'!AA42*'[1]Прайс лист USD'!$AO$2*'[1]Прайс лист USD'!$AP$2,-2)</f>
        <v>0</v>
      </c>
      <c r="AB42" s="21">
        <f>ROUNDUP('[1]Прайс лист USD'!AB42*'[1]Прайс лист USD'!$AO$2*'[1]Прайс лист USD'!$AP$2,-2)</f>
        <v>0</v>
      </c>
      <c r="AC42" s="21">
        <f>ROUNDUP('[1]Прайс лист USD'!AC42*'[1]Прайс лист USD'!$AO$2*'[1]Прайс лист USD'!$AP$2,-2)</f>
        <v>0</v>
      </c>
      <c r="AD42" s="21">
        <f>ROUNDUP('[1]Прайс лист USD'!AD42*'[1]Прайс лист USD'!$AO$2*'[1]Прайс лист USD'!$AP$2,-2)</f>
        <v>0</v>
      </c>
      <c r="AE42" s="21">
        <f>ROUNDUP('[1]Прайс лист USD'!AE42*'[1]Прайс лист USD'!$AO$2*'[1]Прайс лист USD'!$AP$2,-2)</f>
        <v>0</v>
      </c>
      <c r="AF42" s="21">
        <f>ROUNDUP('[1]Прайс лист USD'!AF42*'[1]Прайс лист USD'!$AO$2*'[1]Прайс лист USD'!$AP$2,-2)</f>
        <v>0</v>
      </c>
      <c r="AG42" s="21">
        <f>ROUNDUP('[1]Прайс лист USD'!AG42*'[1]Прайс лист USD'!$AO$2*'[1]Прайс лист USD'!$AP$2,-2)</f>
        <v>0</v>
      </c>
      <c r="AH42" s="21">
        <f>ROUNDUP('[1]Прайс лист USD'!AH42*'[1]Прайс лист USD'!$AO$2*'[1]Прайс лист USD'!$AP$2,-2)</f>
        <v>0</v>
      </c>
      <c r="AI42" s="21">
        <f>ROUNDUP('[1]Прайс лист USD'!AI42*'[1]Прайс лист USD'!$AO$2*'[1]Прайс лист USD'!$AP$2,-2)</f>
        <v>0</v>
      </c>
      <c r="AJ42" s="21">
        <f>ROUNDUP('[1]Прайс лист USD'!AJ42*'[1]Прайс лист USD'!$AO$2*'[1]Прайс лист USD'!$AP$2,-2)</f>
        <v>0</v>
      </c>
      <c r="AK42" s="22" t="str">
        <f>'[1]Прайс лист USD'!AK42</f>
        <v>Узбекистан</v>
      </c>
    </row>
    <row r="43" spans="1:37" ht="16.5">
      <c r="A43" s="12"/>
      <c r="B43" s="18">
        <f>B42+1</f>
        <v>39</v>
      </c>
      <c r="C43" s="23" t="str">
        <f>'[1]Прайс лист USD'!C43</f>
        <v>Круг абразивный 300х3</v>
      </c>
      <c r="D43" s="20" t="str">
        <f>'[1]Прайс лист USD'!D43</f>
        <v>шт</v>
      </c>
      <c r="E43" s="52">
        <v>18000</v>
      </c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2"/>
    </row>
    <row r="44" spans="1:37" ht="16.5">
      <c r="A44" s="12"/>
      <c r="B44" s="18">
        <f>B43+1</f>
        <v>40</v>
      </c>
      <c r="C44" s="23" t="str">
        <f>'[1]Прайс лист USD'!C44</f>
        <v>Круг абразивный 400х4х32 А24</v>
      </c>
      <c r="D44" s="20" t="str">
        <f>'[1]Прайс лист USD'!D44</f>
        <v>шт</v>
      </c>
      <c r="E44" s="52">
        <v>37100</v>
      </c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21">
        <f>ROUNDUP('[1]Прайс лист USD'!P44*'[1]Прайс лист USD'!$AO$2*'[1]Прайс лист USD'!$AP$2,-2)</f>
        <v>0</v>
      </c>
      <c r="Q44" s="21">
        <f>ROUNDUP('[1]Прайс лист USD'!Q44*'[1]Прайс лист USD'!$AO$2*'[1]Прайс лист USD'!$AP$2,-2)</f>
        <v>0</v>
      </c>
      <c r="R44" s="21">
        <f>ROUNDUP('[1]Прайс лист USD'!R44*'[1]Прайс лист USD'!$AO$2*'[1]Прайс лист USD'!$AP$2,-2)</f>
        <v>0</v>
      </c>
      <c r="S44" s="21">
        <f>ROUNDUP('[1]Прайс лист USD'!S44*'[1]Прайс лист USD'!$AO$2*'[1]Прайс лист USD'!$AP$2,-2)</f>
        <v>0</v>
      </c>
      <c r="T44" s="21">
        <f>ROUNDUP('[1]Прайс лист USD'!T44*'[1]Прайс лист USD'!$AO$2*'[1]Прайс лист USD'!$AP$2,-2)</f>
        <v>0</v>
      </c>
      <c r="U44" s="21">
        <f>ROUNDUP('[1]Прайс лист USD'!U44*'[1]Прайс лист USD'!$AO$2*'[1]Прайс лист USD'!$AP$2,-2)</f>
        <v>0</v>
      </c>
      <c r="V44" s="21">
        <f>ROUNDUP('[1]Прайс лист USD'!V44*'[1]Прайс лист USD'!$AO$2*'[1]Прайс лист USD'!$AP$2,-2)</f>
        <v>0</v>
      </c>
      <c r="W44" s="21">
        <f>ROUNDUP('[1]Прайс лист USD'!W44*'[1]Прайс лист USD'!$AO$2*'[1]Прайс лист USD'!$AP$2,-2)</f>
        <v>0</v>
      </c>
      <c r="X44" s="21">
        <f>ROUNDUP('[1]Прайс лист USD'!X44*'[1]Прайс лист USD'!$AO$2*'[1]Прайс лист USD'!$AP$2,-2)</f>
        <v>0</v>
      </c>
      <c r="Y44" s="21">
        <f>ROUNDUP('[1]Прайс лист USD'!Y44*'[1]Прайс лист USD'!$AO$2*'[1]Прайс лист USD'!$AP$2,-2)</f>
        <v>0</v>
      </c>
      <c r="Z44" s="21">
        <f>ROUNDUP('[1]Прайс лист USD'!Z44*'[1]Прайс лист USD'!$AO$2*'[1]Прайс лист USD'!$AP$2,-2)</f>
        <v>0</v>
      </c>
      <c r="AA44" s="21">
        <f>ROUNDUP('[1]Прайс лист USD'!AA44*'[1]Прайс лист USD'!$AO$2*'[1]Прайс лист USD'!$AP$2,-2)</f>
        <v>0</v>
      </c>
      <c r="AB44" s="21">
        <f>ROUNDUP('[1]Прайс лист USD'!AB44*'[1]Прайс лист USD'!$AO$2*'[1]Прайс лист USD'!$AP$2,-2)</f>
        <v>0</v>
      </c>
      <c r="AC44" s="21">
        <f>ROUNDUP('[1]Прайс лист USD'!AC44*'[1]Прайс лист USD'!$AO$2*'[1]Прайс лист USD'!$AP$2,-2)</f>
        <v>0</v>
      </c>
      <c r="AD44" s="21">
        <f>ROUNDUP('[1]Прайс лист USD'!AD44*'[1]Прайс лист USD'!$AO$2*'[1]Прайс лист USD'!$AP$2,-2)</f>
        <v>0</v>
      </c>
      <c r="AE44" s="21">
        <f>ROUNDUP('[1]Прайс лист USD'!AE44*'[1]Прайс лист USD'!$AO$2*'[1]Прайс лист USD'!$AP$2,-2)</f>
        <v>0</v>
      </c>
      <c r="AF44" s="21">
        <f>ROUNDUP('[1]Прайс лист USD'!AF44*'[1]Прайс лист USD'!$AO$2*'[1]Прайс лист USD'!$AP$2,-2)</f>
        <v>0</v>
      </c>
      <c r="AG44" s="21">
        <f>ROUNDUP('[1]Прайс лист USD'!AG44*'[1]Прайс лист USD'!$AO$2*'[1]Прайс лист USD'!$AP$2,-2)</f>
        <v>0</v>
      </c>
      <c r="AH44" s="21">
        <f>ROUNDUP('[1]Прайс лист USD'!AH44*'[1]Прайс лист USD'!$AO$2*'[1]Прайс лист USD'!$AP$2,-2)</f>
        <v>0</v>
      </c>
      <c r="AI44" s="21">
        <f>ROUNDUP('[1]Прайс лист USD'!AI44*'[1]Прайс лист USD'!$AO$2*'[1]Прайс лист USD'!$AP$2,-2)</f>
        <v>0</v>
      </c>
      <c r="AJ44" s="21">
        <f>ROUNDUP('[1]Прайс лист USD'!AJ44*'[1]Прайс лист USD'!$AO$2*'[1]Прайс лист USD'!$AP$2,-2)</f>
        <v>0</v>
      </c>
      <c r="AK44" s="22" t="str">
        <f>'[1]Прайс лист USD'!AK44</f>
        <v>Россия-Луга</v>
      </c>
    </row>
    <row r="45" spans="1:37" ht="16.5">
      <c r="A45" s="12"/>
      <c r="B45" s="18">
        <f t="shared" si="0"/>
        <v>41</v>
      </c>
      <c r="C45" s="23" t="str">
        <f>'[1]Прайс лист USD'!C45</f>
        <v>Круг абразивный 300х40х127  25А/63С</v>
      </c>
      <c r="D45" s="20" t="str">
        <f>'[1]Прайс лист USD'!D45</f>
        <v>шт</v>
      </c>
      <c r="E45" s="52">
        <v>291800</v>
      </c>
      <c r="F45" s="52">
        <v>336600</v>
      </c>
      <c r="G45" s="52"/>
      <c r="H45" s="52"/>
      <c r="I45" s="52"/>
      <c r="J45" s="52"/>
      <c r="K45" s="52"/>
      <c r="L45" s="52"/>
      <c r="M45" s="52"/>
      <c r="N45" s="52"/>
      <c r="O45" s="52"/>
      <c r="P45" s="21">
        <f>ROUNDUP('[1]Прайс лист USD'!P45*'[1]Прайс лист USD'!$AO$2*'[1]Прайс лист USD'!$AP$2,-2)</f>
        <v>0</v>
      </c>
      <c r="Q45" s="21">
        <f>ROUNDUP('[1]Прайс лист USD'!Q45*'[1]Прайс лист USD'!$AO$2*'[1]Прайс лист USD'!$AP$2,-2)</f>
        <v>0</v>
      </c>
      <c r="R45" s="21">
        <f>ROUNDUP('[1]Прайс лист USD'!R45*'[1]Прайс лист USD'!$AO$2*'[1]Прайс лист USD'!$AP$2,-2)</f>
        <v>0</v>
      </c>
      <c r="S45" s="21">
        <f>ROUNDUP('[1]Прайс лист USD'!S45*'[1]Прайс лист USD'!$AO$2*'[1]Прайс лист USD'!$AP$2,-2)</f>
        <v>0</v>
      </c>
      <c r="T45" s="21">
        <f>ROUNDUP('[1]Прайс лист USD'!T45*'[1]Прайс лист USD'!$AO$2*'[1]Прайс лист USD'!$AP$2,-2)</f>
        <v>0</v>
      </c>
      <c r="U45" s="21">
        <f>ROUNDUP('[1]Прайс лист USD'!U45*'[1]Прайс лист USD'!$AO$2*'[1]Прайс лист USD'!$AP$2,-2)</f>
        <v>0</v>
      </c>
      <c r="V45" s="21">
        <f>ROUNDUP('[1]Прайс лист USD'!V45*'[1]Прайс лист USD'!$AO$2*'[1]Прайс лист USD'!$AP$2,-2)</f>
        <v>0</v>
      </c>
      <c r="W45" s="21">
        <f>ROUNDUP('[1]Прайс лист USD'!W45*'[1]Прайс лист USD'!$AO$2*'[1]Прайс лист USD'!$AP$2,-2)</f>
        <v>0</v>
      </c>
      <c r="X45" s="21">
        <f>ROUNDUP('[1]Прайс лист USD'!X45*'[1]Прайс лист USD'!$AO$2*'[1]Прайс лист USD'!$AP$2,-2)</f>
        <v>0</v>
      </c>
      <c r="Y45" s="21">
        <f>ROUNDUP('[1]Прайс лист USD'!Y45*'[1]Прайс лист USD'!$AO$2*'[1]Прайс лист USD'!$AP$2,-2)</f>
        <v>0</v>
      </c>
      <c r="Z45" s="21">
        <f>ROUNDUP('[1]Прайс лист USD'!Z45*'[1]Прайс лист USD'!$AO$2*'[1]Прайс лист USD'!$AP$2,-2)</f>
        <v>0</v>
      </c>
      <c r="AA45" s="21">
        <f>ROUNDUP('[1]Прайс лист USD'!AA45*'[1]Прайс лист USD'!$AO$2*'[1]Прайс лист USD'!$AP$2,-2)</f>
        <v>0</v>
      </c>
      <c r="AB45" s="21">
        <f>ROUNDUP('[1]Прайс лист USD'!AB45*'[1]Прайс лист USD'!$AO$2*'[1]Прайс лист USD'!$AP$2,-2)</f>
        <v>0</v>
      </c>
      <c r="AC45" s="21">
        <f>ROUNDUP('[1]Прайс лист USD'!AC45*'[1]Прайс лист USD'!$AO$2*'[1]Прайс лист USD'!$AP$2,-2)</f>
        <v>0</v>
      </c>
      <c r="AD45" s="21">
        <f>ROUNDUP('[1]Прайс лист USD'!AD45*'[1]Прайс лист USD'!$AO$2*'[1]Прайс лист USD'!$AP$2,-2)</f>
        <v>0</v>
      </c>
      <c r="AE45" s="21">
        <f>ROUNDUP('[1]Прайс лист USD'!AE45*'[1]Прайс лист USD'!$AO$2*'[1]Прайс лист USD'!$AP$2,-2)</f>
        <v>0</v>
      </c>
      <c r="AF45" s="21">
        <f>ROUNDUP('[1]Прайс лист USD'!AF45*'[1]Прайс лист USD'!$AO$2*'[1]Прайс лист USD'!$AP$2,-2)</f>
        <v>0</v>
      </c>
      <c r="AG45" s="21">
        <f>ROUNDUP('[1]Прайс лист USD'!AG45*'[1]Прайс лист USD'!$AO$2*'[1]Прайс лист USD'!$AP$2,-2)</f>
        <v>0</v>
      </c>
      <c r="AH45" s="21">
        <f>ROUNDUP('[1]Прайс лист USD'!AH45*'[1]Прайс лист USD'!$AO$2*'[1]Прайс лист USD'!$AP$2,-2)</f>
        <v>0</v>
      </c>
      <c r="AI45" s="21">
        <f>ROUNDUP('[1]Прайс лист USD'!AI45*'[1]Прайс лист USD'!$AO$2*'[1]Прайс лист USD'!$AP$2,-2)</f>
        <v>0</v>
      </c>
      <c r="AJ45" s="21">
        <f>ROUNDUP('[1]Прайс лист USD'!AJ45*'[1]Прайс лист USD'!$AO$2*'[1]Прайс лист USD'!$AP$2,-2)</f>
        <v>0</v>
      </c>
      <c r="AK45" s="22" t="str">
        <f>'[1]Прайс лист USD'!AK45</f>
        <v>Россия-Луга</v>
      </c>
    </row>
    <row r="46" spans="1:37" ht="16.5">
      <c r="A46" s="12"/>
      <c r="B46" s="18">
        <f t="shared" si="0"/>
        <v>42</v>
      </c>
      <c r="C46" s="23" t="str">
        <f>'[1]Прайс лист USD'!C46</f>
        <v>Замок накладной</v>
      </c>
      <c r="D46" s="20" t="str">
        <f>'[1]Прайс лист USD'!D46</f>
        <v>шт</v>
      </c>
      <c r="E46" s="52">
        <v>40400</v>
      </c>
      <c r="F46" s="52">
        <v>75400</v>
      </c>
      <c r="G46" s="52"/>
      <c r="H46" s="52"/>
      <c r="I46" s="52"/>
      <c r="J46" s="52"/>
      <c r="K46" s="52"/>
      <c r="L46" s="52"/>
      <c r="M46" s="52"/>
      <c r="N46" s="52"/>
      <c r="O46" s="52"/>
      <c r="P46" s="21">
        <f>ROUNDUP('[1]Прайс лист USD'!P46*'[1]Прайс лист USD'!$AO$2*'[1]Прайс лист USD'!$AP$2,-2)</f>
        <v>0</v>
      </c>
      <c r="Q46" s="21">
        <f>ROUNDUP('[1]Прайс лист USD'!Q46*'[1]Прайс лист USD'!$AO$2*'[1]Прайс лист USD'!$AP$2,-2)</f>
        <v>0</v>
      </c>
      <c r="R46" s="21">
        <f>ROUNDUP('[1]Прайс лист USD'!R46*'[1]Прайс лист USD'!$AO$2*'[1]Прайс лист USD'!$AP$2,-2)</f>
        <v>0</v>
      </c>
      <c r="S46" s="21">
        <f>ROUNDUP('[1]Прайс лист USD'!S46*'[1]Прайс лист USD'!$AO$2*'[1]Прайс лист USD'!$AP$2,-2)</f>
        <v>0</v>
      </c>
      <c r="T46" s="21">
        <f>ROUNDUP('[1]Прайс лист USD'!T46*'[1]Прайс лист USD'!$AO$2*'[1]Прайс лист USD'!$AP$2,-2)</f>
        <v>0</v>
      </c>
      <c r="U46" s="21">
        <f>ROUNDUP('[1]Прайс лист USD'!U46*'[1]Прайс лист USD'!$AO$2*'[1]Прайс лист USD'!$AP$2,-2)</f>
        <v>0</v>
      </c>
      <c r="V46" s="21">
        <f>ROUNDUP('[1]Прайс лист USD'!V46*'[1]Прайс лист USD'!$AO$2*'[1]Прайс лист USD'!$AP$2,-2)</f>
        <v>0</v>
      </c>
      <c r="W46" s="21">
        <f>ROUNDUP('[1]Прайс лист USD'!W46*'[1]Прайс лист USD'!$AO$2*'[1]Прайс лист USD'!$AP$2,-2)</f>
        <v>0</v>
      </c>
      <c r="X46" s="21">
        <f>ROUNDUP('[1]Прайс лист USD'!X46*'[1]Прайс лист USD'!$AO$2*'[1]Прайс лист USD'!$AP$2,-2)</f>
        <v>0</v>
      </c>
      <c r="Y46" s="21">
        <f>ROUNDUP('[1]Прайс лист USD'!Y46*'[1]Прайс лист USD'!$AO$2*'[1]Прайс лист USD'!$AP$2,-2)</f>
        <v>0</v>
      </c>
      <c r="Z46" s="21">
        <f>ROUNDUP('[1]Прайс лист USD'!Z46*'[1]Прайс лист USD'!$AO$2*'[1]Прайс лист USD'!$AP$2,-2)</f>
        <v>0</v>
      </c>
      <c r="AA46" s="21">
        <f>ROUNDUP('[1]Прайс лист USD'!AA46*'[1]Прайс лист USD'!$AO$2*'[1]Прайс лист USD'!$AP$2,-2)</f>
        <v>0</v>
      </c>
      <c r="AB46" s="21">
        <f>ROUNDUP('[1]Прайс лист USD'!AB46*'[1]Прайс лист USD'!$AO$2*'[1]Прайс лист USD'!$AP$2,-2)</f>
        <v>0</v>
      </c>
      <c r="AC46" s="21">
        <f>ROUNDUP('[1]Прайс лист USD'!AC46*'[1]Прайс лист USD'!$AO$2*'[1]Прайс лист USD'!$AP$2,-2)</f>
        <v>0</v>
      </c>
      <c r="AD46" s="21">
        <f>ROUNDUP('[1]Прайс лист USD'!AD46*'[1]Прайс лист USD'!$AO$2*'[1]Прайс лист USD'!$AP$2,-2)</f>
        <v>0</v>
      </c>
      <c r="AE46" s="21">
        <f>ROUNDUP('[1]Прайс лист USD'!AE46*'[1]Прайс лист USD'!$AO$2*'[1]Прайс лист USD'!$AP$2,-2)</f>
        <v>0</v>
      </c>
      <c r="AF46" s="21">
        <f>ROUNDUP('[1]Прайс лист USD'!AF46*'[1]Прайс лист USD'!$AO$2*'[1]Прайс лист USD'!$AP$2,-2)</f>
        <v>0</v>
      </c>
      <c r="AG46" s="21">
        <f>ROUNDUP('[1]Прайс лист USD'!AG46*'[1]Прайс лист USD'!$AO$2*'[1]Прайс лист USD'!$AP$2,-2)</f>
        <v>0</v>
      </c>
      <c r="AH46" s="21">
        <f>ROUNDUP('[1]Прайс лист USD'!AH46*'[1]Прайс лист USD'!$AO$2*'[1]Прайс лист USD'!$AP$2,-2)</f>
        <v>0</v>
      </c>
      <c r="AI46" s="21">
        <f>ROUNDUP('[1]Прайс лист USD'!AI46*'[1]Прайс лист USD'!$AO$2*'[1]Прайс лист USD'!$AP$2,-2)</f>
        <v>0</v>
      </c>
      <c r="AJ46" s="21">
        <f>ROUNDUP('[1]Прайс лист USD'!AJ46*'[1]Прайс лист USD'!$AO$2*'[1]Прайс лист USD'!$AP$2,-2)</f>
        <v>0</v>
      </c>
      <c r="AK46" s="22" t="str">
        <f>'[1]Прайс лист USD'!AK46</f>
        <v>Китай/Россия</v>
      </c>
    </row>
    <row r="47" spans="1:37" ht="16.5">
      <c r="A47" s="12"/>
      <c r="B47" s="18">
        <f t="shared" si="0"/>
        <v>43</v>
      </c>
      <c r="C47" s="23" t="str">
        <f>'[1]Прайс лист USD'!C47</f>
        <v>ДСП 1,85х2,75х0,016мм (5 кв.м)/1,75х3,5х0,016(6,125кв.м.)</v>
      </c>
      <c r="D47" s="20" t="str">
        <f>'[1]Прайс лист USD'!D47</f>
        <v>лист</v>
      </c>
      <c r="E47" s="52"/>
      <c r="F47" s="52">
        <v>224400</v>
      </c>
      <c r="G47" s="52">
        <v>193300</v>
      </c>
      <c r="H47" s="52"/>
      <c r="I47" s="52"/>
      <c r="J47" s="52"/>
      <c r="K47" s="52"/>
      <c r="L47" s="52"/>
      <c r="M47" s="52"/>
      <c r="N47" s="52"/>
      <c r="O47" s="52"/>
      <c r="P47" s="21">
        <f>ROUNDUP('[1]Прайс лист USD'!P47*'[1]Прайс лист USD'!$AO$2*'[1]Прайс лист USD'!$AP$2,-2)</f>
        <v>0</v>
      </c>
      <c r="Q47" s="21">
        <f>ROUNDUP('[1]Прайс лист USD'!Q47*'[1]Прайс лист USD'!$AO$2*'[1]Прайс лист USD'!$AP$2,-2)</f>
        <v>0</v>
      </c>
      <c r="R47" s="21">
        <f>ROUNDUP('[1]Прайс лист USD'!R47*'[1]Прайс лист USD'!$AO$2*'[1]Прайс лист USD'!$AP$2,-2)</f>
        <v>0</v>
      </c>
      <c r="S47" s="21">
        <f>ROUNDUP('[1]Прайс лист USD'!S47*'[1]Прайс лист USD'!$AO$2*'[1]Прайс лист USD'!$AP$2,-2)</f>
        <v>0</v>
      </c>
      <c r="T47" s="21">
        <f>ROUNDUP('[1]Прайс лист USD'!T47*'[1]Прайс лист USD'!$AO$2*'[1]Прайс лист USD'!$AP$2,-2)</f>
        <v>0</v>
      </c>
      <c r="U47" s="21">
        <f>ROUNDUP('[1]Прайс лист USD'!U47*'[1]Прайс лист USD'!$AO$2*'[1]Прайс лист USD'!$AP$2,-2)</f>
        <v>0</v>
      </c>
      <c r="V47" s="21">
        <f>ROUNDUP('[1]Прайс лист USD'!V47*'[1]Прайс лист USD'!$AO$2*'[1]Прайс лист USD'!$AP$2,-2)</f>
        <v>0</v>
      </c>
      <c r="W47" s="21">
        <f>ROUNDUP('[1]Прайс лист USD'!W47*'[1]Прайс лист USD'!$AO$2*'[1]Прайс лист USD'!$AP$2,-2)</f>
        <v>0</v>
      </c>
      <c r="X47" s="21">
        <f>ROUNDUP('[1]Прайс лист USD'!X47*'[1]Прайс лист USD'!$AO$2*'[1]Прайс лист USD'!$AP$2,-2)</f>
        <v>0</v>
      </c>
      <c r="Y47" s="21">
        <f>ROUNDUP('[1]Прайс лист USD'!Y47*'[1]Прайс лист USD'!$AO$2*'[1]Прайс лист USD'!$AP$2,-2)</f>
        <v>0</v>
      </c>
      <c r="Z47" s="21">
        <f>ROUNDUP('[1]Прайс лист USD'!Z47*'[1]Прайс лист USD'!$AO$2*'[1]Прайс лист USD'!$AP$2,-2)</f>
        <v>0</v>
      </c>
      <c r="AA47" s="21">
        <f>ROUNDUP('[1]Прайс лист USD'!AA47*'[1]Прайс лист USD'!$AO$2*'[1]Прайс лист USD'!$AP$2,-2)</f>
        <v>0</v>
      </c>
      <c r="AB47" s="21">
        <f>ROUNDUP('[1]Прайс лист USD'!AB47*'[1]Прайс лист USD'!$AO$2*'[1]Прайс лист USD'!$AP$2,-2)</f>
        <v>0</v>
      </c>
      <c r="AC47" s="21">
        <f>ROUNDUP('[1]Прайс лист USD'!AC47*'[1]Прайс лист USD'!$AO$2*'[1]Прайс лист USD'!$AP$2,-2)</f>
        <v>0</v>
      </c>
      <c r="AD47" s="21">
        <f>ROUNDUP('[1]Прайс лист USD'!AD47*'[1]Прайс лист USD'!$AO$2*'[1]Прайс лист USD'!$AP$2,-2)</f>
        <v>0</v>
      </c>
      <c r="AE47" s="21">
        <f>ROUNDUP('[1]Прайс лист USD'!AE47*'[1]Прайс лист USD'!$AO$2*'[1]Прайс лист USD'!$AP$2,-2)</f>
        <v>0</v>
      </c>
      <c r="AF47" s="21">
        <f>ROUNDUP('[1]Прайс лист USD'!AF47*'[1]Прайс лист USD'!$AO$2*'[1]Прайс лист USD'!$AP$2,-2)</f>
        <v>0</v>
      </c>
      <c r="AG47" s="21">
        <f>ROUNDUP('[1]Прайс лист USD'!AG47*'[1]Прайс лист USD'!$AO$2*'[1]Прайс лист USD'!$AP$2,-2)</f>
        <v>0</v>
      </c>
      <c r="AH47" s="21">
        <f>ROUNDUP('[1]Прайс лист USD'!AH47*'[1]Прайс лист USD'!$AO$2*'[1]Прайс лист USD'!$AP$2,-2)</f>
        <v>0</v>
      </c>
      <c r="AI47" s="21">
        <f>ROUNDUP('[1]Прайс лист USD'!AI47*'[1]Прайс лист USD'!$AO$2*'[1]Прайс лист USD'!$AP$2,-2)</f>
        <v>0</v>
      </c>
      <c r="AJ47" s="21">
        <f>ROUNDUP('[1]Прайс лист USD'!AJ47*'[1]Прайс лист USD'!$AO$2*'[1]Прайс лист USD'!$AP$2,-2)</f>
        <v>0</v>
      </c>
      <c r="AK47" s="22" t="str">
        <f>'[1]Прайс лист USD'!AK47</f>
        <v>Пермь/Екатеринбург</v>
      </c>
    </row>
    <row r="48" spans="1:37" ht="16.5">
      <c r="A48" s="12"/>
      <c r="B48" s="18">
        <f t="shared" si="0"/>
        <v>44</v>
      </c>
      <c r="C48" s="23" t="str">
        <f>'[1]Прайс лист USD'!C48</f>
        <v>ДВП 1,75х2,75м 3/4мм</v>
      </c>
      <c r="D48" s="20" t="str">
        <f>'[1]Прайс лист USD'!D48</f>
        <v>лист</v>
      </c>
      <c r="E48" s="52">
        <v>45800</v>
      </c>
      <c r="F48" s="52">
        <v>48900</v>
      </c>
      <c r="G48" s="52"/>
      <c r="H48" s="52"/>
      <c r="I48" s="52"/>
      <c r="J48" s="52"/>
      <c r="K48" s="52"/>
      <c r="L48" s="52"/>
      <c r="M48" s="52"/>
      <c r="N48" s="52"/>
      <c r="O48" s="52"/>
      <c r="P48" s="21">
        <f>ROUNDUP('[1]Прайс лист USD'!P48*'[1]Прайс лист USD'!$AO$2*'[1]Прайс лист USD'!$AP$2,-2)</f>
        <v>0</v>
      </c>
      <c r="Q48" s="21">
        <f>ROUNDUP('[1]Прайс лист USD'!Q48*'[1]Прайс лист USD'!$AO$2*'[1]Прайс лист USD'!$AP$2,-2)</f>
        <v>0</v>
      </c>
      <c r="R48" s="21">
        <f>ROUNDUP('[1]Прайс лист USD'!R48*'[1]Прайс лист USD'!$AO$2*'[1]Прайс лист USD'!$AP$2,-2)</f>
        <v>0</v>
      </c>
      <c r="S48" s="21">
        <f>ROUNDUP('[1]Прайс лист USD'!S48*'[1]Прайс лист USD'!$AO$2*'[1]Прайс лист USD'!$AP$2,-2)</f>
        <v>0</v>
      </c>
      <c r="T48" s="21">
        <f>ROUNDUP('[1]Прайс лист USD'!T48*'[1]Прайс лист USD'!$AO$2*'[1]Прайс лист USD'!$AP$2,-2)</f>
        <v>0</v>
      </c>
      <c r="U48" s="21">
        <f>ROUNDUP('[1]Прайс лист USD'!U48*'[1]Прайс лист USD'!$AO$2*'[1]Прайс лист USD'!$AP$2,-2)</f>
        <v>0</v>
      </c>
      <c r="V48" s="21">
        <f>ROUNDUP('[1]Прайс лист USD'!V48*'[1]Прайс лист USD'!$AO$2*'[1]Прайс лист USD'!$AP$2,-2)</f>
        <v>0</v>
      </c>
      <c r="W48" s="21">
        <f>ROUNDUP('[1]Прайс лист USD'!W48*'[1]Прайс лист USD'!$AO$2*'[1]Прайс лист USD'!$AP$2,-2)</f>
        <v>0</v>
      </c>
      <c r="X48" s="21">
        <f>ROUNDUP('[1]Прайс лист USD'!X48*'[1]Прайс лист USD'!$AO$2*'[1]Прайс лист USD'!$AP$2,-2)</f>
        <v>0</v>
      </c>
      <c r="Y48" s="21">
        <f>ROUNDUP('[1]Прайс лист USD'!Y48*'[1]Прайс лист USD'!$AO$2*'[1]Прайс лист USD'!$AP$2,-2)</f>
        <v>0</v>
      </c>
      <c r="Z48" s="21">
        <f>ROUNDUP('[1]Прайс лист USD'!Z48*'[1]Прайс лист USD'!$AO$2*'[1]Прайс лист USD'!$AP$2,-2)</f>
        <v>0</v>
      </c>
      <c r="AA48" s="21">
        <f>ROUNDUP('[1]Прайс лист USD'!AA48*'[1]Прайс лист USD'!$AO$2*'[1]Прайс лист USD'!$AP$2,-2)</f>
        <v>0</v>
      </c>
      <c r="AB48" s="21">
        <f>ROUNDUP('[1]Прайс лист USD'!AB48*'[1]Прайс лист USD'!$AO$2*'[1]Прайс лист USD'!$AP$2,-2)</f>
        <v>0</v>
      </c>
      <c r="AC48" s="21">
        <f>ROUNDUP('[1]Прайс лист USD'!AC48*'[1]Прайс лист USD'!$AO$2*'[1]Прайс лист USD'!$AP$2,-2)</f>
        <v>0</v>
      </c>
      <c r="AD48" s="21">
        <f>ROUNDUP('[1]Прайс лист USD'!AD48*'[1]Прайс лист USD'!$AO$2*'[1]Прайс лист USD'!$AP$2,-2)</f>
        <v>0</v>
      </c>
      <c r="AE48" s="21">
        <f>ROUNDUP('[1]Прайс лист USD'!AE48*'[1]Прайс лист USD'!$AO$2*'[1]Прайс лист USD'!$AP$2,-2)</f>
        <v>0</v>
      </c>
      <c r="AF48" s="21">
        <f>ROUNDUP('[1]Прайс лист USD'!AF48*'[1]Прайс лист USD'!$AO$2*'[1]Прайс лист USD'!$AP$2,-2)</f>
        <v>0</v>
      </c>
      <c r="AG48" s="21">
        <f>ROUNDUP('[1]Прайс лист USD'!AG48*'[1]Прайс лист USD'!$AO$2*'[1]Прайс лист USD'!$AP$2,-2)</f>
        <v>0</v>
      </c>
      <c r="AH48" s="21">
        <f>ROUNDUP('[1]Прайс лист USD'!AH48*'[1]Прайс лист USD'!$AO$2*'[1]Прайс лист USD'!$AP$2,-2)</f>
        <v>0</v>
      </c>
      <c r="AI48" s="21">
        <f>ROUNDUP('[1]Прайс лист USD'!AI48*'[1]Прайс лист USD'!$AO$2*'[1]Прайс лист USD'!$AP$2,-2)</f>
        <v>0</v>
      </c>
      <c r="AJ48" s="21">
        <f>ROUNDUP('[1]Прайс лист USD'!AJ48*'[1]Прайс лист USD'!$AO$2*'[1]Прайс лист USD'!$AP$2,-2)</f>
        <v>0</v>
      </c>
      <c r="AK48" s="22" t="str">
        <f>'[1]Прайс лист USD'!AK48</f>
        <v>Россия</v>
      </c>
    </row>
    <row r="49" spans="1:37" ht="16.5">
      <c r="A49" s="12"/>
      <c r="B49" s="18">
        <f t="shared" si="0"/>
        <v>45</v>
      </c>
      <c r="C49" s="23" t="str">
        <f>'[1]Прайс лист USD'!C49</f>
        <v>Дюбеля для бетона</v>
      </c>
      <c r="D49" s="20" t="str">
        <f>'[1]Прайс лист USD'!D49</f>
        <v>кг</v>
      </c>
      <c r="E49" s="52">
        <v>29500</v>
      </c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21">
        <f>ROUNDUP('[1]Прайс лист USD'!P49*'[1]Прайс лист USD'!$AO$2*'[1]Прайс лист USD'!$AP$2,-2)</f>
        <v>0</v>
      </c>
      <c r="Q49" s="21">
        <f>ROUNDUP('[1]Прайс лист USD'!Q49*'[1]Прайс лист USD'!$AO$2*'[1]Прайс лист USD'!$AP$2,-2)</f>
        <v>0</v>
      </c>
      <c r="R49" s="21">
        <f>ROUNDUP('[1]Прайс лист USD'!R49*'[1]Прайс лист USD'!$AO$2*'[1]Прайс лист USD'!$AP$2,-2)</f>
        <v>0</v>
      </c>
      <c r="S49" s="21">
        <f>ROUNDUP('[1]Прайс лист USD'!S49*'[1]Прайс лист USD'!$AO$2*'[1]Прайс лист USD'!$AP$2,-2)</f>
        <v>0</v>
      </c>
      <c r="T49" s="21">
        <f>ROUNDUP('[1]Прайс лист USD'!T49*'[1]Прайс лист USD'!$AO$2*'[1]Прайс лист USD'!$AP$2,-2)</f>
        <v>0</v>
      </c>
      <c r="U49" s="21">
        <f>ROUNDUP('[1]Прайс лист USD'!U49*'[1]Прайс лист USD'!$AO$2*'[1]Прайс лист USD'!$AP$2,-2)</f>
        <v>0</v>
      </c>
      <c r="V49" s="21">
        <f>ROUNDUP('[1]Прайс лист USD'!V49*'[1]Прайс лист USD'!$AO$2*'[1]Прайс лист USD'!$AP$2,-2)</f>
        <v>0</v>
      </c>
      <c r="W49" s="21">
        <f>ROUNDUP('[1]Прайс лист USD'!W49*'[1]Прайс лист USD'!$AO$2*'[1]Прайс лист USD'!$AP$2,-2)</f>
        <v>0</v>
      </c>
      <c r="X49" s="21">
        <f>ROUNDUP('[1]Прайс лист USD'!X49*'[1]Прайс лист USD'!$AO$2*'[1]Прайс лист USD'!$AP$2,-2)</f>
        <v>0</v>
      </c>
      <c r="Y49" s="21">
        <f>ROUNDUP('[1]Прайс лист USD'!Y49*'[1]Прайс лист USD'!$AO$2*'[1]Прайс лист USD'!$AP$2,-2)</f>
        <v>0</v>
      </c>
      <c r="Z49" s="21">
        <f>ROUNDUP('[1]Прайс лист USD'!Z49*'[1]Прайс лист USD'!$AO$2*'[1]Прайс лист USD'!$AP$2,-2)</f>
        <v>0</v>
      </c>
      <c r="AA49" s="21">
        <f>ROUNDUP('[1]Прайс лист USD'!AA49*'[1]Прайс лист USD'!$AO$2*'[1]Прайс лист USD'!$AP$2,-2)</f>
        <v>0</v>
      </c>
      <c r="AB49" s="21">
        <f>ROUNDUP('[1]Прайс лист USD'!AB49*'[1]Прайс лист USD'!$AO$2*'[1]Прайс лист USD'!$AP$2,-2)</f>
        <v>0</v>
      </c>
      <c r="AC49" s="21">
        <f>ROUNDUP('[1]Прайс лист USD'!AC49*'[1]Прайс лист USD'!$AO$2*'[1]Прайс лист USD'!$AP$2,-2)</f>
        <v>0</v>
      </c>
      <c r="AD49" s="21">
        <f>ROUNDUP('[1]Прайс лист USD'!AD49*'[1]Прайс лист USD'!$AO$2*'[1]Прайс лист USD'!$AP$2,-2)</f>
        <v>0</v>
      </c>
      <c r="AE49" s="21">
        <f>ROUNDUP('[1]Прайс лист USD'!AE49*'[1]Прайс лист USD'!$AO$2*'[1]Прайс лист USD'!$AP$2,-2)</f>
        <v>0</v>
      </c>
      <c r="AF49" s="21">
        <f>ROUNDUP('[1]Прайс лист USD'!AF49*'[1]Прайс лист USD'!$AO$2*'[1]Прайс лист USD'!$AP$2,-2)</f>
        <v>0</v>
      </c>
      <c r="AG49" s="21">
        <f>ROUNDUP('[1]Прайс лист USD'!AG49*'[1]Прайс лист USD'!$AO$2*'[1]Прайс лист USD'!$AP$2,-2)</f>
        <v>0</v>
      </c>
      <c r="AH49" s="21">
        <f>ROUNDUP('[1]Прайс лист USD'!AH49*'[1]Прайс лист USD'!$AO$2*'[1]Прайс лист USD'!$AP$2,-2)</f>
        <v>0</v>
      </c>
      <c r="AI49" s="21">
        <f>ROUNDUP('[1]Прайс лист USD'!AI49*'[1]Прайс лист USD'!$AO$2*'[1]Прайс лист USD'!$AP$2,-2)</f>
        <v>0</v>
      </c>
      <c r="AJ49" s="21">
        <f>ROUNDUP('[1]Прайс лист USD'!AJ49*'[1]Прайс лист USD'!$AO$2*'[1]Прайс лист USD'!$AP$2,-2)</f>
        <v>0</v>
      </c>
      <c r="AK49" s="22" t="str">
        <f>'[1]Прайс лист USD'!AK49</f>
        <v>Китай</v>
      </c>
    </row>
    <row r="50" spans="1:37" ht="16.5">
      <c r="A50" s="12"/>
      <c r="B50" s="18">
        <f t="shared" si="0"/>
        <v>46</v>
      </c>
      <c r="C50" s="23" t="str">
        <f>'[1]Прайс лист USD'!C50</f>
        <v>Дюбель гвозди 6/40,60,80  8/60,80,100,120</v>
      </c>
      <c r="D50" s="20" t="str">
        <f>'[1]Прайс лист USD'!D50</f>
        <v>шт</v>
      </c>
      <c r="E50" s="52">
        <v>200</v>
      </c>
      <c r="F50" s="52">
        <v>300</v>
      </c>
      <c r="G50" s="52">
        <v>400</v>
      </c>
      <c r="H50" s="52">
        <v>500</v>
      </c>
      <c r="I50" s="52">
        <v>500</v>
      </c>
      <c r="J50" s="52">
        <v>700</v>
      </c>
      <c r="K50" s="52"/>
      <c r="L50" s="52"/>
      <c r="M50" s="52"/>
      <c r="N50" s="52"/>
      <c r="O50" s="52"/>
      <c r="P50" s="21">
        <f>ROUNDUP('[1]Прайс лист USD'!P50*'[1]Прайс лист USD'!$AO$2*'[1]Прайс лист USD'!$AP$2,-2)</f>
        <v>0</v>
      </c>
      <c r="Q50" s="21">
        <f>ROUNDUP('[1]Прайс лист USD'!Q50*'[1]Прайс лист USD'!$AO$2*'[1]Прайс лист USD'!$AP$2,-2)</f>
        <v>0</v>
      </c>
      <c r="R50" s="21">
        <f>ROUNDUP('[1]Прайс лист USD'!R50*'[1]Прайс лист USD'!$AO$2*'[1]Прайс лист USD'!$AP$2,-2)</f>
        <v>0</v>
      </c>
      <c r="S50" s="21">
        <f>ROUNDUP('[1]Прайс лист USD'!S50*'[1]Прайс лист USD'!$AO$2*'[1]Прайс лист USD'!$AP$2,-2)</f>
        <v>0</v>
      </c>
      <c r="T50" s="21">
        <f>ROUNDUP('[1]Прайс лист USD'!T50*'[1]Прайс лист USD'!$AO$2*'[1]Прайс лист USD'!$AP$2,-2)</f>
        <v>0</v>
      </c>
      <c r="U50" s="21">
        <f>ROUNDUP('[1]Прайс лист USD'!U50*'[1]Прайс лист USD'!$AO$2*'[1]Прайс лист USD'!$AP$2,-2)</f>
        <v>0</v>
      </c>
      <c r="V50" s="21">
        <f>ROUNDUP('[1]Прайс лист USD'!V50*'[1]Прайс лист USD'!$AO$2*'[1]Прайс лист USD'!$AP$2,-2)</f>
        <v>0</v>
      </c>
      <c r="W50" s="21">
        <f>ROUNDUP('[1]Прайс лист USD'!W50*'[1]Прайс лист USD'!$AO$2*'[1]Прайс лист USD'!$AP$2,-2)</f>
        <v>0</v>
      </c>
      <c r="X50" s="21">
        <f>ROUNDUP('[1]Прайс лист USD'!X50*'[1]Прайс лист USD'!$AO$2*'[1]Прайс лист USD'!$AP$2,-2)</f>
        <v>0</v>
      </c>
      <c r="Y50" s="21">
        <f>ROUNDUP('[1]Прайс лист USD'!Y50*'[1]Прайс лист USD'!$AO$2*'[1]Прайс лист USD'!$AP$2,-2)</f>
        <v>0</v>
      </c>
      <c r="Z50" s="21">
        <f>ROUNDUP('[1]Прайс лист USD'!Z50*'[1]Прайс лист USD'!$AO$2*'[1]Прайс лист USD'!$AP$2,-2)</f>
        <v>0</v>
      </c>
      <c r="AA50" s="21">
        <f>ROUNDUP('[1]Прайс лист USD'!AA50*'[1]Прайс лист USD'!$AO$2*'[1]Прайс лист USD'!$AP$2,-2)</f>
        <v>0</v>
      </c>
      <c r="AB50" s="21">
        <f>ROUNDUP('[1]Прайс лист USD'!AB50*'[1]Прайс лист USD'!$AO$2*'[1]Прайс лист USD'!$AP$2,-2)</f>
        <v>0</v>
      </c>
      <c r="AC50" s="21">
        <f>ROUNDUP('[1]Прайс лист USD'!AC50*'[1]Прайс лист USD'!$AO$2*'[1]Прайс лист USD'!$AP$2,-2)</f>
        <v>0</v>
      </c>
      <c r="AD50" s="21">
        <f>ROUNDUP('[1]Прайс лист USD'!AD50*'[1]Прайс лист USD'!$AO$2*'[1]Прайс лист USD'!$AP$2,-2)</f>
        <v>0</v>
      </c>
      <c r="AE50" s="21">
        <f>ROUNDUP('[1]Прайс лист USD'!AE50*'[1]Прайс лист USD'!$AO$2*'[1]Прайс лист USD'!$AP$2,-2)</f>
        <v>0</v>
      </c>
      <c r="AF50" s="21">
        <f>ROUNDUP('[1]Прайс лист USD'!AF50*'[1]Прайс лист USD'!$AO$2*'[1]Прайс лист USD'!$AP$2,-2)</f>
        <v>0</v>
      </c>
      <c r="AG50" s="21">
        <f>ROUNDUP('[1]Прайс лист USD'!AG50*'[1]Прайс лист USD'!$AO$2*'[1]Прайс лист USD'!$AP$2,-2)</f>
        <v>0</v>
      </c>
      <c r="AH50" s="21">
        <f>ROUNDUP('[1]Прайс лист USD'!AH50*'[1]Прайс лист USD'!$AO$2*'[1]Прайс лист USD'!$AP$2,-2)</f>
        <v>0</v>
      </c>
      <c r="AI50" s="21">
        <f>ROUNDUP('[1]Прайс лист USD'!AI50*'[1]Прайс лист USD'!$AO$2*'[1]Прайс лист USD'!$AP$2,-2)</f>
        <v>0</v>
      </c>
      <c r="AJ50" s="21">
        <f>ROUNDUP('[1]Прайс лист USD'!AJ50*'[1]Прайс лист USD'!$AO$2*'[1]Прайс лист USD'!$AP$2,-2)</f>
        <v>0</v>
      </c>
      <c r="AK50" s="22" t="str">
        <f>'[1]Прайс лист USD'!AK50</f>
        <v>Китай</v>
      </c>
    </row>
    <row r="51" spans="1:37" ht="16.5">
      <c r="A51" s="12"/>
      <c r="B51" s="18">
        <f t="shared" si="0"/>
        <v>47</v>
      </c>
      <c r="C51" s="23" t="str">
        <f>'[1]Прайс лист USD'!C51</f>
        <v>Замки висячие экстра 30/40/50/60/70/80/под ЧАЗ/ЧАЗ</v>
      </c>
      <c r="D51" s="20" t="str">
        <f>'[1]Прайс лист USD'!D51</f>
        <v>шт</v>
      </c>
      <c r="E51" s="52">
        <v>6400</v>
      </c>
      <c r="F51" s="52">
        <v>7400</v>
      </c>
      <c r="G51" s="52">
        <v>10200</v>
      </c>
      <c r="H51" s="52">
        <v>12300</v>
      </c>
      <c r="I51" s="52">
        <v>16400</v>
      </c>
      <c r="J51" s="52">
        <v>18400</v>
      </c>
      <c r="K51" s="52">
        <v>33400</v>
      </c>
      <c r="L51" s="52">
        <v>52200</v>
      </c>
      <c r="M51" s="52"/>
      <c r="N51" s="52"/>
      <c r="O51" s="52"/>
      <c r="P51" s="21">
        <f>ROUNDUP('[1]Прайс лист USD'!P51*'[1]Прайс лист USD'!$AO$2*'[1]Прайс лист USD'!$AP$2,-2)</f>
        <v>0</v>
      </c>
      <c r="Q51" s="21">
        <f>ROUNDUP('[1]Прайс лист USD'!Q51*'[1]Прайс лист USD'!$AO$2*'[1]Прайс лист USD'!$AP$2,-2)</f>
        <v>0</v>
      </c>
      <c r="R51" s="21">
        <f>ROUNDUP('[1]Прайс лист USD'!R51*'[1]Прайс лист USD'!$AO$2*'[1]Прайс лист USD'!$AP$2,-2)</f>
        <v>0</v>
      </c>
      <c r="S51" s="21">
        <f>ROUNDUP('[1]Прайс лист USD'!S51*'[1]Прайс лист USD'!$AO$2*'[1]Прайс лист USD'!$AP$2,-2)</f>
        <v>0</v>
      </c>
      <c r="T51" s="21">
        <f>ROUNDUP('[1]Прайс лист USD'!T51*'[1]Прайс лист USD'!$AO$2*'[1]Прайс лист USD'!$AP$2,-2)</f>
        <v>0</v>
      </c>
      <c r="U51" s="21">
        <f>ROUNDUP('[1]Прайс лист USD'!U51*'[1]Прайс лист USD'!$AO$2*'[1]Прайс лист USD'!$AP$2,-2)</f>
        <v>0</v>
      </c>
      <c r="V51" s="21">
        <f>ROUNDUP('[1]Прайс лист USD'!V51*'[1]Прайс лист USD'!$AO$2*'[1]Прайс лист USD'!$AP$2,-2)</f>
        <v>0</v>
      </c>
      <c r="W51" s="21">
        <f>ROUNDUP('[1]Прайс лист USD'!W51*'[1]Прайс лист USD'!$AO$2*'[1]Прайс лист USD'!$AP$2,-2)</f>
        <v>0</v>
      </c>
      <c r="X51" s="21">
        <f>ROUNDUP('[1]Прайс лист USD'!X51*'[1]Прайс лист USD'!$AO$2*'[1]Прайс лист USD'!$AP$2,-2)</f>
        <v>0</v>
      </c>
      <c r="Y51" s="21">
        <f>ROUNDUP('[1]Прайс лист USD'!Y51*'[1]Прайс лист USD'!$AO$2*'[1]Прайс лист USD'!$AP$2,-2)</f>
        <v>0</v>
      </c>
      <c r="Z51" s="21">
        <f>ROUNDUP('[1]Прайс лист USD'!Z51*'[1]Прайс лист USD'!$AO$2*'[1]Прайс лист USD'!$AP$2,-2)</f>
        <v>0</v>
      </c>
      <c r="AA51" s="21">
        <f>ROUNDUP('[1]Прайс лист USD'!AA51*'[1]Прайс лист USD'!$AO$2*'[1]Прайс лист USD'!$AP$2,-2)</f>
        <v>0</v>
      </c>
      <c r="AB51" s="21">
        <f>ROUNDUP('[1]Прайс лист USD'!AB51*'[1]Прайс лист USD'!$AO$2*'[1]Прайс лист USD'!$AP$2,-2)</f>
        <v>0</v>
      </c>
      <c r="AC51" s="21">
        <f>ROUNDUP('[1]Прайс лист USD'!AC51*'[1]Прайс лист USD'!$AO$2*'[1]Прайс лист USD'!$AP$2,-2)</f>
        <v>0</v>
      </c>
      <c r="AD51" s="21">
        <f>ROUNDUP('[1]Прайс лист USD'!AD51*'[1]Прайс лист USD'!$AO$2*'[1]Прайс лист USD'!$AP$2,-2)</f>
        <v>0</v>
      </c>
      <c r="AE51" s="21">
        <f>ROUNDUP('[1]Прайс лист USD'!AE51*'[1]Прайс лист USD'!$AO$2*'[1]Прайс лист USD'!$AP$2,-2)</f>
        <v>0</v>
      </c>
      <c r="AF51" s="21">
        <f>ROUNDUP('[1]Прайс лист USD'!AF51*'[1]Прайс лист USD'!$AO$2*'[1]Прайс лист USD'!$AP$2,-2)</f>
        <v>0</v>
      </c>
      <c r="AG51" s="21">
        <f>ROUNDUP('[1]Прайс лист USD'!AG51*'[1]Прайс лист USD'!$AO$2*'[1]Прайс лист USD'!$AP$2,-2)</f>
        <v>0</v>
      </c>
      <c r="AH51" s="21">
        <f>ROUNDUP('[1]Прайс лист USD'!AH51*'[1]Прайс лист USD'!$AO$2*'[1]Прайс лист USD'!$AP$2,-2)</f>
        <v>0</v>
      </c>
      <c r="AI51" s="21">
        <f>ROUNDUP('[1]Прайс лист USD'!AI51*'[1]Прайс лист USD'!$AO$2*'[1]Прайс лист USD'!$AP$2,-2)</f>
        <v>0</v>
      </c>
      <c r="AJ51" s="21">
        <f>ROUNDUP('[1]Прайс лист USD'!AJ51*'[1]Прайс лист USD'!$AO$2*'[1]Прайс лист USD'!$AP$2,-2)</f>
        <v>0</v>
      </c>
      <c r="AK51" s="22" t="str">
        <f>'[1]Прайс лист USD'!AK51</f>
        <v>Китай/Россия</v>
      </c>
    </row>
    <row r="52" spans="1:37" ht="16.5">
      <c r="A52" s="12"/>
      <c r="B52" s="18">
        <f t="shared" si="0"/>
        <v>48</v>
      </c>
      <c r="C52" s="23" t="str">
        <f>'[1]Прайс лист USD'!C52</f>
        <v xml:space="preserve">Замок врезной Китай/Омега </v>
      </c>
      <c r="D52" s="20" t="str">
        <f>'[1]Прайс лист USD'!D52</f>
        <v>шт</v>
      </c>
      <c r="E52" s="52">
        <v>44900</v>
      </c>
      <c r="F52" s="52">
        <v>64900</v>
      </c>
      <c r="G52" s="52">
        <v>80700</v>
      </c>
      <c r="H52" s="52">
        <v>84200</v>
      </c>
      <c r="I52" s="52"/>
      <c r="J52" s="52"/>
      <c r="K52" s="52"/>
      <c r="L52" s="52"/>
      <c r="M52" s="52"/>
      <c r="N52" s="52"/>
      <c r="O52" s="52"/>
      <c r="P52" s="21">
        <f>ROUNDUP('[1]Прайс лист USD'!P52*'[1]Прайс лист USD'!$AO$2*'[1]Прайс лист USD'!$AP$2,-2)</f>
        <v>0</v>
      </c>
      <c r="Q52" s="21">
        <f>ROUNDUP('[1]Прайс лист USD'!Q52*'[1]Прайс лист USD'!$AO$2*'[1]Прайс лист USD'!$AP$2,-2)</f>
        <v>0</v>
      </c>
      <c r="R52" s="21">
        <f>ROUNDUP('[1]Прайс лист USD'!R52*'[1]Прайс лист USD'!$AO$2*'[1]Прайс лист USD'!$AP$2,-2)</f>
        <v>0</v>
      </c>
      <c r="S52" s="21">
        <f>ROUNDUP('[1]Прайс лист USD'!S52*'[1]Прайс лист USD'!$AO$2*'[1]Прайс лист USD'!$AP$2,-2)</f>
        <v>0</v>
      </c>
      <c r="T52" s="21">
        <f>ROUNDUP('[1]Прайс лист USD'!T52*'[1]Прайс лист USD'!$AO$2*'[1]Прайс лист USD'!$AP$2,-2)</f>
        <v>0</v>
      </c>
      <c r="U52" s="21">
        <f>ROUNDUP('[1]Прайс лист USD'!U52*'[1]Прайс лист USD'!$AO$2*'[1]Прайс лист USD'!$AP$2,-2)</f>
        <v>0</v>
      </c>
      <c r="V52" s="21">
        <f>ROUNDUP('[1]Прайс лист USD'!V52*'[1]Прайс лист USD'!$AO$2*'[1]Прайс лист USD'!$AP$2,-2)</f>
        <v>0</v>
      </c>
      <c r="W52" s="21">
        <f>ROUNDUP('[1]Прайс лист USD'!W52*'[1]Прайс лист USD'!$AO$2*'[1]Прайс лист USD'!$AP$2,-2)</f>
        <v>0</v>
      </c>
      <c r="X52" s="21">
        <f>ROUNDUP('[1]Прайс лист USD'!X52*'[1]Прайс лист USD'!$AO$2*'[1]Прайс лист USD'!$AP$2,-2)</f>
        <v>0</v>
      </c>
      <c r="Y52" s="21">
        <f>ROUNDUP('[1]Прайс лист USD'!Y52*'[1]Прайс лист USD'!$AO$2*'[1]Прайс лист USD'!$AP$2,-2)</f>
        <v>0</v>
      </c>
      <c r="Z52" s="21">
        <f>ROUNDUP('[1]Прайс лист USD'!Z52*'[1]Прайс лист USD'!$AO$2*'[1]Прайс лист USD'!$AP$2,-2)</f>
        <v>0</v>
      </c>
      <c r="AA52" s="21">
        <f>ROUNDUP('[1]Прайс лист USD'!AA52*'[1]Прайс лист USD'!$AO$2*'[1]Прайс лист USD'!$AP$2,-2)</f>
        <v>0</v>
      </c>
      <c r="AB52" s="21">
        <f>ROUNDUP('[1]Прайс лист USD'!AB52*'[1]Прайс лист USD'!$AO$2*'[1]Прайс лист USD'!$AP$2,-2)</f>
        <v>0</v>
      </c>
      <c r="AC52" s="21">
        <f>ROUNDUP('[1]Прайс лист USD'!AC52*'[1]Прайс лист USD'!$AO$2*'[1]Прайс лист USD'!$AP$2,-2)</f>
        <v>0</v>
      </c>
      <c r="AD52" s="21">
        <f>ROUNDUP('[1]Прайс лист USD'!AD52*'[1]Прайс лист USD'!$AO$2*'[1]Прайс лист USD'!$AP$2,-2)</f>
        <v>0</v>
      </c>
      <c r="AE52" s="21">
        <f>ROUNDUP('[1]Прайс лист USD'!AE52*'[1]Прайс лист USD'!$AO$2*'[1]Прайс лист USD'!$AP$2,-2)</f>
        <v>0</v>
      </c>
      <c r="AF52" s="21">
        <f>ROUNDUP('[1]Прайс лист USD'!AF52*'[1]Прайс лист USD'!$AO$2*'[1]Прайс лист USD'!$AP$2,-2)</f>
        <v>0</v>
      </c>
      <c r="AG52" s="21">
        <f>ROUNDUP('[1]Прайс лист USD'!AG52*'[1]Прайс лист USD'!$AO$2*'[1]Прайс лист USD'!$AP$2,-2)</f>
        <v>0</v>
      </c>
      <c r="AH52" s="21">
        <f>ROUNDUP('[1]Прайс лист USD'!AH52*'[1]Прайс лист USD'!$AO$2*'[1]Прайс лист USD'!$AP$2,-2)</f>
        <v>0</v>
      </c>
      <c r="AI52" s="21">
        <f>ROUNDUP('[1]Прайс лист USD'!AI52*'[1]Прайс лист USD'!$AO$2*'[1]Прайс лист USD'!$AP$2,-2)</f>
        <v>0</v>
      </c>
      <c r="AJ52" s="21">
        <f>ROUNDUP('[1]Прайс лист USD'!AJ52*'[1]Прайс лист USD'!$AO$2*'[1]Прайс лист USD'!$AP$2,-2)</f>
        <v>0</v>
      </c>
      <c r="AK52" s="22" t="str">
        <f>'[1]Прайс лист USD'!AK52</f>
        <v>Китай/Россия</v>
      </c>
    </row>
    <row r="53" spans="1:37" ht="16.5">
      <c r="A53" s="12"/>
      <c r="B53" s="18">
        <f t="shared" si="0"/>
        <v>49</v>
      </c>
      <c r="C53" s="23" t="str">
        <f>'[1]Прайс лист USD'!C53</f>
        <v>Сердечник к врезным замкам Китай белый/желтый/Омега</v>
      </c>
      <c r="D53" s="20" t="str">
        <f>'[1]Прайс лист USD'!D53</f>
        <v>шт</v>
      </c>
      <c r="E53" s="52">
        <v>10600</v>
      </c>
      <c r="F53" s="52">
        <v>8800</v>
      </c>
      <c r="G53" s="52">
        <v>29900</v>
      </c>
      <c r="H53" s="52"/>
      <c r="I53" s="52"/>
      <c r="J53" s="52"/>
      <c r="K53" s="52"/>
      <c r="L53" s="52"/>
      <c r="M53" s="52"/>
      <c r="N53" s="52"/>
      <c r="O53" s="52"/>
      <c r="P53" s="21">
        <f>ROUNDUP('[1]Прайс лист USD'!P53*'[1]Прайс лист USD'!$AO$2*'[1]Прайс лист USD'!$AP$2,-2)</f>
        <v>0</v>
      </c>
      <c r="Q53" s="21">
        <f>ROUNDUP('[1]Прайс лист USD'!Q53*'[1]Прайс лист USD'!$AO$2*'[1]Прайс лист USD'!$AP$2,-2)</f>
        <v>0</v>
      </c>
      <c r="R53" s="21">
        <f>ROUNDUP('[1]Прайс лист USD'!R53*'[1]Прайс лист USD'!$AO$2*'[1]Прайс лист USD'!$AP$2,-2)</f>
        <v>0</v>
      </c>
      <c r="S53" s="21">
        <f>ROUNDUP('[1]Прайс лист USD'!S53*'[1]Прайс лист USD'!$AO$2*'[1]Прайс лист USD'!$AP$2,-2)</f>
        <v>0</v>
      </c>
      <c r="T53" s="21">
        <f>ROUNDUP('[1]Прайс лист USD'!T53*'[1]Прайс лист USD'!$AO$2*'[1]Прайс лист USD'!$AP$2,-2)</f>
        <v>0</v>
      </c>
      <c r="U53" s="21">
        <f>ROUNDUP('[1]Прайс лист USD'!U53*'[1]Прайс лист USD'!$AO$2*'[1]Прайс лист USD'!$AP$2,-2)</f>
        <v>0</v>
      </c>
      <c r="V53" s="21">
        <f>ROUNDUP('[1]Прайс лист USD'!V53*'[1]Прайс лист USD'!$AO$2*'[1]Прайс лист USD'!$AP$2,-2)</f>
        <v>0</v>
      </c>
      <c r="W53" s="21">
        <f>ROUNDUP('[1]Прайс лист USD'!W53*'[1]Прайс лист USD'!$AO$2*'[1]Прайс лист USD'!$AP$2,-2)</f>
        <v>0</v>
      </c>
      <c r="X53" s="21">
        <f>ROUNDUP('[1]Прайс лист USD'!X53*'[1]Прайс лист USD'!$AO$2*'[1]Прайс лист USD'!$AP$2,-2)</f>
        <v>0</v>
      </c>
      <c r="Y53" s="21">
        <f>ROUNDUP('[1]Прайс лист USD'!Y53*'[1]Прайс лист USD'!$AO$2*'[1]Прайс лист USD'!$AP$2,-2)</f>
        <v>0</v>
      </c>
      <c r="Z53" s="21">
        <f>ROUNDUP('[1]Прайс лист USD'!Z53*'[1]Прайс лист USD'!$AO$2*'[1]Прайс лист USD'!$AP$2,-2)</f>
        <v>0</v>
      </c>
      <c r="AA53" s="21">
        <f>ROUNDUP('[1]Прайс лист USD'!AA53*'[1]Прайс лист USD'!$AO$2*'[1]Прайс лист USD'!$AP$2,-2)</f>
        <v>0</v>
      </c>
      <c r="AB53" s="21">
        <f>ROUNDUP('[1]Прайс лист USD'!AB53*'[1]Прайс лист USD'!$AO$2*'[1]Прайс лист USD'!$AP$2,-2)</f>
        <v>0</v>
      </c>
      <c r="AC53" s="21">
        <f>ROUNDUP('[1]Прайс лист USD'!AC53*'[1]Прайс лист USD'!$AO$2*'[1]Прайс лист USD'!$AP$2,-2)</f>
        <v>0</v>
      </c>
      <c r="AD53" s="21">
        <f>ROUNDUP('[1]Прайс лист USD'!AD53*'[1]Прайс лист USD'!$AO$2*'[1]Прайс лист USD'!$AP$2,-2)</f>
        <v>0</v>
      </c>
      <c r="AE53" s="21">
        <f>ROUNDUP('[1]Прайс лист USD'!AE53*'[1]Прайс лист USD'!$AO$2*'[1]Прайс лист USD'!$AP$2,-2)</f>
        <v>0</v>
      </c>
      <c r="AF53" s="21">
        <f>ROUNDUP('[1]Прайс лист USD'!AF53*'[1]Прайс лист USD'!$AO$2*'[1]Прайс лист USD'!$AP$2,-2)</f>
        <v>0</v>
      </c>
      <c r="AG53" s="21">
        <f>ROUNDUP('[1]Прайс лист USD'!AG53*'[1]Прайс лист USD'!$AO$2*'[1]Прайс лист USD'!$AP$2,-2)</f>
        <v>0</v>
      </c>
      <c r="AH53" s="21">
        <f>ROUNDUP('[1]Прайс лист USD'!AH53*'[1]Прайс лист USD'!$AO$2*'[1]Прайс лист USD'!$AP$2,-2)</f>
        <v>0</v>
      </c>
      <c r="AI53" s="21">
        <f>ROUNDUP('[1]Прайс лист USD'!AI53*'[1]Прайс лист USD'!$AO$2*'[1]Прайс лист USD'!$AP$2,-2)</f>
        <v>0</v>
      </c>
      <c r="AJ53" s="21">
        <f>ROUNDUP('[1]Прайс лист USD'!AJ53*'[1]Прайс лист USD'!$AO$2*'[1]Прайс лист USD'!$AP$2,-2)</f>
        <v>0</v>
      </c>
      <c r="AK53" s="22" t="str">
        <f>'[1]Прайс лист USD'!AK53</f>
        <v>Китай/Россия</v>
      </c>
    </row>
    <row r="54" spans="1:37" ht="16.5" customHeight="1">
      <c r="A54" s="12"/>
      <c r="B54" s="18">
        <f t="shared" si="0"/>
        <v>50</v>
      </c>
      <c r="C54" s="23" t="str">
        <f>'[1]Прайс лист USD'!C54</f>
        <v>Задвижки чугунные РУ-10 диам 50/80/100/150/200/250/300/350/400/500</v>
      </c>
      <c r="D54" s="20" t="str">
        <f>'[1]Прайс лист USD'!D54</f>
        <v>шт</v>
      </c>
      <c r="E54" s="52">
        <v>290900</v>
      </c>
      <c r="F54" s="52">
        <v>353300</v>
      </c>
      <c r="G54" s="52">
        <v>415600</v>
      </c>
      <c r="H54" s="52">
        <v>935000</v>
      </c>
      <c r="I54" s="52">
        <v>1350600</v>
      </c>
      <c r="J54" s="52">
        <v>2285600</v>
      </c>
      <c r="K54" s="52">
        <v>3740000</v>
      </c>
      <c r="L54" s="52">
        <v>4155600</v>
      </c>
      <c r="M54" s="52">
        <v>5194500</v>
      </c>
      <c r="N54" s="52">
        <v>7272300</v>
      </c>
      <c r="O54" s="52"/>
      <c r="P54" s="21">
        <f>ROUNDUP('[1]Прайс лист USD'!P54*'[1]Прайс лист USD'!$AO$2*'[1]Прайс лист USD'!$AP$2,-2)</f>
        <v>0</v>
      </c>
      <c r="Q54" s="21">
        <f>ROUNDUP('[1]Прайс лист USD'!Q54*'[1]Прайс лист USD'!$AO$2*'[1]Прайс лист USD'!$AP$2,-2)</f>
        <v>0</v>
      </c>
      <c r="R54" s="21">
        <f>ROUNDUP('[1]Прайс лист USD'!R54*'[1]Прайс лист USD'!$AO$2*'[1]Прайс лист USD'!$AP$2,-2)</f>
        <v>0</v>
      </c>
      <c r="S54" s="21">
        <f>ROUNDUP('[1]Прайс лист USD'!S54*'[1]Прайс лист USD'!$AO$2*'[1]Прайс лист USD'!$AP$2,-2)</f>
        <v>0</v>
      </c>
      <c r="T54" s="21">
        <f>ROUNDUP('[1]Прайс лист USD'!T54*'[1]Прайс лист USD'!$AO$2*'[1]Прайс лист USD'!$AP$2,-2)</f>
        <v>0</v>
      </c>
      <c r="U54" s="21">
        <f>ROUNDUP('[1]Прайс лист USD'!U54*'[1]Прайс лист USD'!$AO$2*'[1]Прайс лист USD'!$AP$2,-2)</f>
        <v>0</v>
      </c>
      <c r="V54" s="21">
        <f>ROUNDUP('[1]Прайс лист USD'!V54*'[1]Прайс лист USD'!$AO$2*'[1]Прайс лист USD'!$AP$2,-2)</f>
        <v>0</v>
      </c>
      <c r="W54" s="21">
        <f>ROUNDUP('[1]Прайс лист USD'!W54*'[1]Прайс лист USD'!$AO$2*'[1]Прайс лист USD'!$AP$2,-2)</f>
        <v>0</v>
      </c>
      <c r="X54" s="21">
        <f>ROUNDUP('[1]Прайс лист USD'!X54*'[1]Прайс лист USD'!$AO$2*'[1]Прайс лист USD'!$AP$2,-2)</f>
        <v>0</v>
      </c>
      <c r="Y54" s="21">
        <f>ROUNDUP('[1]Прайс лист USD'!Y54*'[1]Прайс лист USD'!$AO$2*'[1]Прайс лист USD'!$AP$2,-2)</f>
        <v>0</v>
      </c>
      <c r="Z54" s="21">
        <f>ROUNDUP('[1]Прайс лист USD'!Z54*'[1]Прайс лист USD'!$AO$2*'[1]Прайс лист USD'!$AP$2,-2)</f>
        <v>0</v>
      </c>
      <c r="AA54" s="21">
        <f>ROUNDUP('[1]Прайс лист USD'!AA54*'[1]Прайс лист USD'!$AO$2*'[1]Прайс лист USD'!$AP$2,-2)</f>
        <v>0</v>
      </c>
      <c r="AB54" s="21">
        <f>ROUNDUP('[1]Прайс лист USD'!AB54*'[1]Прайс лист USD'!$AO$2*'[1]Прайс лист USD'!$AP$2,-2)</f>
        <v>0</v>
      </c>
      <c r="AC54" s="21">
        <f>ROUNDUP('[1]Прайс лист USD'!AC54*'[1]Прайс лист USD'!$AO$2*'[1]Прайс лист USD'!$AP$2,-2)</f>
        <v>0</v>
      </c>
      <c r="AD54" s="21">
        <f>ROUNDUP('[1]Прайс лист USD'!AD54*'[1]Прайс лист USD'!$AO$2*'[1]Прайс лист USD'!$AP$2,-2)</f>
        <v>0</v>
      </c>
      <c r="AE54" s="21">
        <f>ROUNDUP('[1]Прайс лист USD'!AE54*'[1]Прайс лист USD'!$AO$2*'[1]Прайс лист USD'!$AP$2,-2)</f>
        <v>0</v>
      </c>
      <c r="AF54" s="21">
        <f>ROUNDUP('[1]Прайс лист USD'!AF54*'[1]Прайс лист USD'!$AO$2*'[1]Прайс лист USD'!$AP$2,-2)</f>
        <v>0</v>
      </c>
      <c r="AG54" s="21">
        <f>ROUNDUP('[1]Прайс лист USD'!AG54*'[1]Прайс лист USD'!$AO$2*'[1]Прайс лист USD'!$AP$2,-2)</f>
        <v>0</v>
      </c>
      <c r="AH54" s="21">
        <f>ROUNDUP('[1]Прайс лист USD'!AH54*'[1]Прайс лист USD'!$AO$2*'[1]Прайс лист USD'!$AP$2,-2)</f>
        <v>0</v>
      </c>
      <c r="AI54" s="21">
        <f>ROUNDUP('[1]Прайс лист USD'!AI54*'[1]Прайс лист USD'!$AO$2*'[1]Прайс лист USD'!$AP$2,-2)</f>
        <v>0</v>
      </c>
      <c r="AJ54" s="21">
        <f>ROUNDUP('[1]Прайс лист USD'!AJ54*'[1]Прайс лист USD'!$AO$2*'[1]Прайс лист USD'!$AP$2,-2)</f>
        <v>0</v>
      </c>
      <c r="AK54" s="22" t="str">
        <f>'[1]Прайс лист USD'!AK54</f>
        <v>СССР</v>
      </c>
    </row>
    <row r="55" spans="1:37" ht="16.5">
      <c r="A55" s="12"/>
      <c r="B55" s="18">
        <f t="shared" si="0"/>
        <v>51</v>
      </c>
      <c r="C55" s="23" t="str">
        <f>'[1]Прайс лист USD'!C55</f>
        <v>Фланцы для чугун задвижек 50/80/100/150/200/250/300/350/400/500</v>
      </c>
      <c r="D55" s="20" t="str">
        <f>'[1]Прайс лист USD'!D55</f>
        <v>шт</v>
      </c>
      <c r="E55" s="52">
        <v>20800</v>
      </c>
      <c r="F55" s="52">
        <v>31200</v>
      </c>
      <c r="G55" s="52">
        <v>41600</v>
      </c>
      <c r="H55" s="52">
        <v>83200</v>
      </c>
      <c r="I55" s="52">
        <v>124700</v>
      </c>
      <c r="J55" s="52">
        <v>187000</v>
      </c>
      <c r="K55" s="52">
        <v>270200</v>
      </c>
      <c r="L55" s="52">
        <v>311700</v>
      </c>
      <c r="M55" s="52">
        <v>374000</v>
      </c>
      <c r="N55" s="52">
        <v>415600</v>
      </c>
      <c r="O55" s="52"/>
      <c r="P55" s="21">
        <f>ROUNDUP('[1]Прайс лист USD'!P55*'[1]Прайс лист USD'!$AO$2*'[1]Прайс лист USD'!$AP$2,-2)</f>
        <v>0</v>
      </c>
      <c r="Q55" s="21">
        <f>ROUNDUP('[1]Прайс лист USD'!Q55*'[1]Прайс лист USD'!$AO$2*'[1]Прайс лист USD'!$AP$2,-2)</f>
        <v>0</v>
      </c>
      <c r="R55" s="21">
        <f>ROUNDUP('[1]Прайс лист USD'!R55*'[1]Прайс лист USD'!$AO$2*'[1]Прайс лист USD'!$AP$2,-2)</f>
        <v>0</v>
      </c>
      <c r="S55" s="21">
        <f>ROUNDUP('[1]Прайс лист USD'!S55*'[1]Прайс лист USD'!$AO$2*'[1]Прайс лист USD'!$AP$2,-2)</f>
        <v>0</v>
      </c>
      <c r="T55" s="21">
        <f>ROUNDUP('[1]Прайс лист USD'!T55*'[1]Прайс лист USD'!$AO$2*'[1]Прайс лист USD'!$AP$2,-2)</f>
        <v>0</v>
      </c>
      <c r="U55" s="21">
        <f>ROUNDUP('[1]Прайс лист USD'!U55*'[1]Прайс лист USD'!$AO$2*'[1]Прайс лист USD'!$AP$2,-2)</f>
        <v>0</v>
      </c>
      <c r="V55" s="21">
        <f>ROUNDUP('[1]Прайс лист USD'!V55*'[1]Прайс лист USD'!$AO$2*'[1]Прайс лист USD'!$AP$2,-2)</f>
        <v>0</v>
      </c>
      <c r="W55" s="21">
        <f>ROUNDUP('[1]Прайс лист USD'!W55*'[1]Прайс лист USD'!$AO$2*'[1]Прайс лист USD'!$AP$2,-2)</f>
        <v>0</v>
      </c>
      <c r="X55" s="21">
        <f>ROUNDUP('[1]Прайс лист USD'!X55*'[1]Прайс лист USD'!$AO$2*'[1]Прайс лист USD'!$AP$2,-2)</f>
        <v>0</v>
      </c>
      <c r="Y55" s="21">
        <f>ROUNDUP('[1]Прайс лист USD'!Y55*'[1]Прайс лист USD'!$AO$2*'[1]Прайс лист USD'!$AP$2,-2)</f>
        <v>0</v>
      </c>
      <c r="Z55" s="21">
        <f>ROUNDUP('[1]Прайс лист USD'!Z55*'[1]Прайс лист USD'!$AO$2*'[1]Прайс лист USD'!$AP$2,-2)</f>
        <v>0</v>
      </c>
      <c r="AA55" s="21">
        <f>ROUNDUP('[1]Прайс лист USD'!AA55*'[1]Прайс лист USD'!$AO$2*'[1]Прайс лист USD'!$AP$2,-2)</f>
        <v>0</v>
      </c>
      <c r="AB55" s="21">
        <f>ROUNDUP('[1]Прайс лист USD'!AB55*'[1]Прайс лист USD'!$AO$2*'[1]Прайс лист USD'!$AP$2,-2)</f>
        <v>0</v>
      </c>
      <c r="AC55" s="21">
        <f>ROUNDUP('[1]Прайс лист USD'!AC55*'[1]Прайс лист USD'!$AO$2*'[1]Прайс лист USD'!$AP$2,-2)</f>
        <v>0</v>
      </c>
      <c r="AD55" s="21">
        <f>ROUNDUP('[1]Прайс лист USD'!AD55*'[1]Прайс лист USD'!$AO$2*'[1]Прайс лист USD'!$AP$2,-2)</f>
        <v>0</v>
      </c>
      <c r="AE55" s="21">
        <f>ROUNDUP('[1]Прайс лист USD'!AE55*'[1]Прайс лист USD'!$AO$2*'[1]Прайс лист USD'!$AP$2,-2)</f>
        <v>0</v>
      </c>
      <c r="AF55" s="21">
        <f>ROUNDUP('[1]Прайс лист USD'!AF55*'[1]Прайс лист USD'!$AO$2*'[1]Прайс лист USD'!$AP$2,-2)</f>
        <v>0</v>
      </c>
      <c r="AG55" s="21">
        <f>ROUNDUP('[1]Прайс лист USD'!AG55*'[1]Прайс лист USD'!$AO$2*'[1]Прайс лист USD'!$AP$2,-2)</f>
        <v>0</v>
      </c>
      <c r="AH55" s="21">
        <f>ROUNDUP('[1]Прайс лист USD'!AH55*'[1]Прайс лист USD'!$AO$2*'[1]Прайс лист USD'!$AP$2,-2)</f>
        <v>0</v>
      </c>
      <c r="AI55" s="21">
        <f>ROUNDUP('[1]Прайс лист USD'!AI55*'[1]Прайс лист USD'!$AO$2*'[1]Прайс лист USD'!$AP$2,-2)</f>
        <v>0</v>
      </c>
      <c r="AJ55" s="21">
        <f>ROUNDUP('[1]Прайс лист USD'!AJ55*'[1]Прайс лист USD'!$AO$2*'[1]Прайс лист USD'!$AP$2,-2)</f>
        <v>0</v>
      </c>
      <c r="AK55" s="22" t="str">
        <f>'[1]Прайс лист USD'!AK55</f>
        <v>Узбекистан</v>
      </c>
    </row>
    <row r="56" spans="1:37" ht="15" customHeight="1">
      <c r="A56" s="12"/>
      <c r="B56" s="18">
        <f t="shared" si="0"/>
        <v>52</v>
      </c>
      <c r="C56" s="19" t="str">
        <f>'[1]Прайс лист USD'!C56</f>
        <v>Известь негашеная в мешках</v>
      </c>
      <c r="D56" s="20" t="str">
        <f>'[1]Прайс лист USD'!D56</f>
        <v>тонна</v>
      </c>
      <c r="E56" s="52">
        <v>395000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/>
      <c r="P56" s="21">
        <f>ROUNDUP('[1]Прайс лист USD'!P56*'[1]Прайс лист USD'!$AO$2*'[1]Прайс лист USD'!$AP$2,-2)</f>
        <v>0</v>
      </c>
      <c r="Q56" s="21">
        <f>ROUNDUP('[1]Прайс лист USD'!Q56*'[1]Прайс лист USD'!$AO$2*'[1]Прайс лист USD'!$AP$2,-2)</f>
        <v>0</v>
      </c>
      <c r="R56" s="21">
        <f>ROUNDUP('[1]Прайс лист USD'!R56*'[1]Прайс лист USD'!$AO$2*'[1]Прайс лист USD'!$AP$2,-2)</f>
        <v>0</v>
      </c>
      <c r="S56" s="21">
        <f>ROUNDUP('[1]Прайс лист USD'!S56*'[1]Прайс лист USD'!$AO$2*'[1]Прайс лист USD'!$AP$2,-2)</f>
        <v>0</v>
      </c>
      <c r="T56" s="21">
        <f>ROUNDUP('[1]Прайс лист USD'!T56*'[1]Прайс лист USD'!$AO$2*'[1]Прайс лист USD'!$AP$2,-2)</f>
        <v>0</v>
      </c>
      <c r="U56" s="21">
        <f>ROUNDUP('[1]Прайс лист USD'!U56*'[1]Прайс лист USD'!$AO$2*'[1]Прайс лист USD'!$AP$2,-2)</f>
        <v>0</v>
      </c>
      <c r="V56" s="21">
        <f>ROUNDUP('[1]Прайс лист USD'!V56*'[1]Прайс лист USD'!$AO$2*'[1]Прайс лист USD'!$AP$2,-2)</f>
        <v>0</v>
      </c>
      <c r="W56" s="21">
        <f>ROUNDUP('[1]Прайс лист USD'!W56*'[1]Прайс лист USD'!$AO$2*'[1]Прайс лист USD'!$AP$2,-2)</f>
        <v>0</v>
      </c>
      <c r="X56" s="21">
        <f>ROUNDUP('[1]Прайс лист USD'!X56*'[1]Прайс лист USD'!$AO$2*'[1]Прайс лист USD'!$AP$2,-2)</f>
        <v>0</v>
      </c>
      <c r="Y56" s="21">
        <f>ROUNDUP('[1]Прайс лист USD'!Y56*'[1]Прайс лист USD'!$AO$2*'[1]Прайс лист USD'!$AP$2,-2)</f>
        <v>0</v>
      </c>
      <c r="Z56" s="21">
        <f>ROUNDUP('[1]Прайс лист USD'!Z56*'[1]Прайс лист USD'!$AO$2*'[1]Прайс лист USD'!$AP$2,-2)</f>
        <v>0</v>
      </c>
      <c r="AA56" s="21">
        <f>ROUNDUP('[1]Прайс лист USD'!AA56*'[1]Прайс лист USD'!$AO$2*'[1]Прайс лист USD'!$AP$2,-2)</f>
        <v>0</v>
      </c>
      <c r="AB56" s="21">
        <f>ROUNDUP('[1]Прайс лист USD'!AB56*'[1]Прайс лист USD'!$AO$2*'[1]Прайс лист USD'!$AP$2,-2)</f>
        <v>0</v>
      </c>
      <c r="AC56" s="21">
        <f>ROUNDUP('[1]Прайс лист USD'!AC56*'[1]Прайс лист USD'!$AO$2*'[1]Прайс лист USD'!$AP$2,-2)</f>
        <v>0</v>
      </c>
      <c r="AD56" s="21">
        <f>ROUNDUP('[1]Прайс лист USD'!AD56*'[1]Прайс лист USD'!$AO$2*'[1]Прайс лист USD'!$AP$2,-2)</f>
        <v>0</v>
      </c>
      <c r="AE56" s="21">
        <f>ROUNDUP('[1]Прайс лист USD'!AE56*'[1]Прайс лист USD'!$AO$2*'[1]Прайс лист USD'!$AP$2,-2)</f>
        <v>0</v>
      </c>
      <c r="AF56" s="21">
        <f>ROUNDUP('[1]Прайс лист USD'!AF56*'[1]Прайс лист USD'!$AO$2*'[1]Прайс лист USD'!$AP$2,-2)</f>
        <v>0</v>
      </c>
      <c r="AG56" s="21">
        <f>ROUNDUP('[1]Прайс лист USD'!AG56*'[1]Прайс лист USD'!$AO$2*'[1]Прайс лист USD'!$AP$2,-2)</f>
        <v>0</v>
      </c>
      <c r="AH56" s="21">
        <f>ROUNDUP('[1]Прайс лист USD'!AH56*'[1]Прайс лист USD'!$AO$2*'[1]Прайс лист USD'!$AP$2,-2)</f>
        <v>0</v>
      </c>
      <c r="AI56" s="21">
        <f>ROUNDUP('[1]Прайс лист USD'!AI56*'[1]Прайс лист USD'!$AO$2*'[1]Прайс лист USD'!$AP$2,-2)</f>
        <v>0</v>
      </c>
      <c r="AJ56" s="21">
        <f>ROUNDUP('[1]Прайс лист USD'!AJ56*'[1]Прайс лист USD'!$AO$2*'[1]Прайс лист USD'!$AP$2,-2)</f>
        <v>0</v>
      </c>
      <c r="AK56" s="22" t="str">
        <f>'[1]Прайс лист USD'!AK56</f>
        <v>Зарафшон</v>
      </c>
    </row>
    <row r="57" spans="1:37" ht="16.5">
      <c r="A57" s="12"/>
      <c r="B57" s="18">
        <f t="shared" si="0"/>
        <v>53</v>
      </c>
      <c r="C57" s="23" t="str">
        <f>'[1]Прайс лист USD'!C57</f>
        <v>Изоляционная лента ПВХ/ХБ</v>
      </c>
      <c r="D57" s="20" t="str">
        <f>'[1]Прайс лист USD'!D57</f>
        <v>шт</v>
      </c>
      <c r="E57" s="52">
        <v>3200</v>
      </c>
      <c r="F57" s="52">
        <v>3500</v>
      </c>
      <c r="G57" s="52"/>
      <c r="H57" s="52"/>
      <c r="I57" s="52"/>
      <c r="J57" s="52"/>
      <c r="K57" s="52"/>
      <c r="L57" s="52"/>
      <c r="M57" s="52"/>
      <c r="N57" s="52"/>
      <c r="O57" s="52"/>
      <c r="P57" s="21">
        <f>ROUNDUP('[1]Прайс лист USD'!P57*'[1]Прайс лист USD'!$AO$2*'[1]Прайс лист USD'!$AP$2,-2)</f>
        <v>0</v>
      </c>
      <c r="Q57" s="21">
        <f>ROUNDUP('[1]Прайс лист USD'!Q57*'[1]Прайс лист USD'!$AO$2*'[1]Прайс лист USD'!$AP$2,-2)</f>
        <v>0</v>
      </c>
      <c r="R57" s="21">
        <f>ROUNDUP('[1]Прайс лист USD'!R57*'[1]Прайс лист USD'!$AO$2*'[1]Прайс лист USD'!$AP$2,-2)</f>
        <v>0</v>
      </c>
      <c r="S57" s="21">
        <f>ROUNDUP('[1]Прайс лист USD'!S57*'[1]Прайс лист USD'!$AO$2*'[1]Прайс лист USD'!$AP$2,-2)</f>
        <v>0</v>
      </c>
      <c r="T57" s="21">
        <f>ROUNDUP('[1]Прайс лист USD'!T57*'[1]Прайс лист USD'!$AO$2*'[1]Прайс лист USD'!$AP$2,-2)</f>
        <v>0</v>
      </c>
      <c r="U57" s="21">
        <f>ROUNDUP('[1]Прайс лист USD'!U57*'[1]Прайс лист USD'!$AO$2*'[1]Прайс лист USD'!$AP$2,-2)</f>
        <v>0</v>
      </c>
      <c r="V57" s="21">
        <f>ROUNDUP('[1]Прайс лист USD'!V57*'[1]Прайс лист USD'!$AO$2*'[1]Прайс лист USD'!$AP$2,-2)</f>
        <v>0</v>
      </c>
      <c r="W57" s="21">
        <f>ROUNDUP('[1]Прайс лист USD'!W57*'[1]Прайс лист USD'!$AO$2*'[1]Прайс лист USD'!$AP$2,-2)</f>
        <v>0</v>
      </c>
      <c r="X57" s="21">
        <f>ROUNDUP('[1]Прайс лист USD'!X57*'[1]Прайс лист USD'!$AO$2*'[1]Прайс лист USD'!$AP$2,-2)</f>
        <v>0</v>
      </c>
      <c r="Y57" s="21">
        <f>ROUNDUP('[1]Прайс лист USD'!Y57*'[1]Прайс лист USD'!$AO$2*'[1]Прайс лист USD'!$AP$2,-2)</f>
        <v>0</v>
      </c>
      <c r="Z57" s="21">
        <f>ROUNDUP('[1]Прайс лист USD'!Z57*'[1]Прайс лист USD'!$AO$2*'[1]Прайс лист USD'!$AP$2,-2)</f>
        <v>0</v>
      </c>
      <c r="AA57" s="21">
        <f>ROUNDUP('[1]Прайс лист USD'!AA57*'[1]Прайс лист USD'!$AO$2*'[1]Прайс лист USD'!$AP$2,-2)</f>
        <v>0</v>
      </c>
      <c r="AB57" s="21">
        <f>ROUNDUP('[1]Прайс лист USD'!AB57*'[1]Прайс лист USD'!$AO$2*'[1]Прайс лист USD'!$AP$2,-2)</f>
        <v>0</v>
      </c>
      <c r="AC57" s="21">
        <f>ROUNDUP('[1]Прайс лист USD'!AC57*'[1]Прайс лист USD'!$AO$2*'[1]Прайс лист USD'!$AP$2,-2)</f>
        <v>0</v>
      </c>
      <c r="AD57" s="21">
        <f>ROUNDUP('[1]Прайс лист USD'!AD57*'[1]Прайс лист USD'!$AO$2*'[1]Прайс лист USD'!$AP$2,-2)</f>
        <v>0</v>
      </c>
      <c r="AE57" s="21">
        <f>ROUNDUP('[1]Прайс лист USD'!AE57*'[1]Прайс лист USD'!$AO$2*'[1]Прайс лист USD'!$AP$2,-2)</f>
        <v>0</v>
      </c>
      <c r="AF57" s="21">
        <f>ROUNDUP('[1]Прайс лист USD'!AF57*'[1]Прайс лист USD'!$AO$2*'[1]Прайс лист USD'!$AP$2,-2)</f>
        <v>0</v>
      </c>
      <c r="AG57" s="21">
        <f>ROUNDUP('[1]Прайс лист USD'!AG57*'[1]Прайс лист USD'!$AO$2*'[1]Прайс лист USD'!$AP$2,-2)</f>
        <v>0</v>
      </c>
      <c r="AH57" s="21">
        <f>ROUNDUP('[1]Прайс лист USD'!AH57*'[1]Прайс лист USD'!$AO$2*'[1]Прайс лист USD'!$AP$2,-2)</f>
        <v>0</v>
      </c>
      <c r="AI57" s="21">
        <f>ROUNDUP('[1]Прайс лист USD'!AI57*'[1]Прайс лист USD'!$AO$2*'[1]Прайс лист USD'!$AP$2,-2)</f>
        <v>0</v>
      </c>
      <c r="AJ57" s="21">
        <f>ROUNDUP('[1]Прайс лист USD'!AJ57*'[1]Прайс лист USD'!$AO$2*'[1]Прайс лист USD'!$AP$2,-2)</f>
        <v>0</v>
      </c>
      <c r="AK57" s="22" t="str">
        <f>'[1]Прайс лист USD'!AK57</f>
        <v xml:space="preserve">Россия/ Китай </v>
      </c>
    </row>
    <row r="58" spans="1:37" ht="16.5">
      <c r="A58" s="12"/>
      <c r="B58" s="18">
        <f t="shared" si="0"/>
        <v>54</v>
      </c>
      <c r="C58" s="23" t="str">
        <f>'[1]Прайс лист USD'!C58</f>
        <v>Замок кодовый</v>
      </c>
      <c r="D58" s="20" t="str">
        <f>'[1]Прайс лист USD'!D58</f>
        <v>шт</v>
      </c>
      <c r="E58" s="52">
        <v>96500</v>
      </c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21">
        <f>ROUNDUP('[1]Прайс лист USD'!P58*'[1]Прайс лист USD'!$AO$2*'[1]Прайс лист USD'!$AP$2,-2)</f>
        <v>0</v>
      </c>
      <c r="Q58" s="21">
        <f>ROUNDUP('[1]Прайс лист USD'!Q58*'[1]Прайс лист USD'!$AO$2*'[1]Прайс лист USD'!$AP$2,-2)</f>
        <v>0</v>
      </c>
      <c r="R58" s="21">
        <f>ROUNDUP('[1]Прайс лист USD'!R58*'[1]Прайс лист USD'!$AO$2*'[1]Прайс лист USD'!$AP$2,-2)</f>
        <v>0</v>
      </c>
      <c r="S58" s="21">
        <f>ROUNDUP('[1]Прайс лист USD'!S58*'[1]Прайс лист USD'!$AO$2*'[1]Прайс лист USD'!$AP$2,-2)</f>
        <v>0</v>
      </c>
      <c r="T58" s="21">
        <f>ROUNDUP('[1]Прайс лист USD'!T58*'[1]Прайс лист USD'!$AO$2*'[1]Прайс лист USD'!$AP$2,-2)</f>
        <v>0</v>
      </c>
      <c r="U58" s="21">
        <f>ROUNDUP('[1]Прайс лист USD'!U58*'[1]Прайс лист USD'!$AO$2*'[1]Прайс лист USD'!$AP$2,-2)</f>
        <v>0</v>
      </c>
      <c r="V58" s="21">
        <f>ROUNDUP('[1]Прайс лист USD'!V58*'[1]Прайс лист USD'!$AO$2*'[1]Прайс лист USD'!$AP$2,-2)</f>
        <v>0</v>
      </c>
      <c r="W58" s="21">
        <f>ROUNDUP('[1]Прайс лист USD'!W58*'[1]Прайс лист USD'!$AO$2*'[1]Прайс лист USD'!$AP$2,-2)</f>
        <v>0</v>
      </c>
      <c r="X58" s="21">
        <f>ROUNDUP('[1]Прайс лист USD'!X58*'[1]Прайс лист USD'!$AO$2*'[1]Прайс лист USD'!$AP$2,-2)</f>
        <v>0</v>
      </c>
      <c r="Y58" s="21">
        <f>ROUNDUP('[1]Прайс лист USD'!Y58*'[1]Прайс лист USD'!$AO$2*'[1]Прайс лист USD'!$AP$2,-2)</f>
        <v>0</v>
      </c>
      <c r="Z58" s="21">
        <f>ROUNDUP('[1]Прайс лист USD'!Z58*'[1]Прайс лист USD'!$AO$2*'[1]Прайс лист USD'!$AP$2,-2)</f>
        <v>0</v>
      </c>
      <c r="AA58" s="21">
        <f>ROUNDUP('[1]Прайс лист USD'!AA58*'[1]Прайс лист USD'!$AO$2*'[1]Прайс лист USD'!$AP$2,-2)</f>
        <v>0</v>
      </c>
      <c r="AB58" s="21">
        <f>ROUNDUP('[1]Прайс лист USD'!AB58*'[1]Прайс лист USD'!$AO$2*'[1]Прайс лист USD'!$AP$2,-2)</f>
        <v>0</v>
      </c>
      <c r="AC58" s="21">
        <f>ROUNDUP('[1]Прайс лист USD'!AC58*'[1]Прайс лист USD'!$AO$2*'[1]Прайс лист USD'!$AP$2,-2)</f>
        <v>0</v>
      </c>
      <c r="AD58" s="21">
        <f>ROUNDUP('[1]Прайс лист USD'!AD58*'[1]Прайс лист USD'!$AO$2*'[1]Прайс лист USD'!$AP$2,-2)</f>
        <v>0</v>
      </c>
      <c r="AE58" s="21">
        <f>ROUNDUP('[1]Прайс лист USD'!AE58*'[1]Прайс лист USD'!$AO$2*'[1]Прайс лист USD'!$AP$2,-2)</f>
        <v>0</v>
      </c>
      <c r="AF58" s="21">
        <f>ROUNDUP('[1]Прайс лист USD'!AF58*'[1]Прайс лист USD'!$AO$2*'[1]Прайс лист USD'!$AP$2,-2)</f>
        <v>0</v>
      </c>
      <c r="AG58" s="21">
        <f>ROUNDUP('[1]Прайс лист USD'!AG58*'[1]Прайс лист USD'!$AO$2*'[1]Прайс лист USD'!$AP$2,-2)</f>
        <v>0</v>
      </c>
      <c r="AH58" s="21">
        <f>ROUNDUP('[1]Прайс лист USD'!AH58*'[1]Прайс лист USD'!$AO$2*'[1]Прайс лист USD'!$AP$2,-2)</f>
        <v>0</v>
      </c>
      <c r="AI58" s="21">
        <f>ROUNDUP('[1]Прайс лист USD'!AI58*'[1]Прайс лист USD'!$AO$2*'[1]Прайс лист USD'!$AP$2,-2)</f>
        <v>0</v>
      </c>
      <c r="AJ58" s="21">
        <f>ROUNDUP('[1]Прайс лист USD'!AJ58*'[1]Прайс лист USD'!$AO$2*'[1]Прайс лист USD'!$AP$2,-2)</f>
        <v>0</v>
      </c>
      <c r="AK58" s="22" t="str">
        <f>'[1]Прайс лист USD'!AK58</f>
        <v>Китай</v>
      </c>
    </row>
    <row r="59" spans="1:37" ht="16.5">
      <c r="A59" s="12"/>
      <c r="B59" s="18">
        <f t="shared" si="0"/>
        <v>55</v>
      </c>
      <c r="C59" s="23" t="str">
        <f>'[1]Прайс лист USD'!C59</f>
        <v>Стеклоткань плотная (ширина 1 м)</v>
      </c>
      <c r="D59" s="20" t="str">
        <f>'[1]Прайс лист USD'!D59</f>
        <v>п.м</v>
      </c>
      <c r="E59" s="52">
        <v>7800</v>
      </c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21">
        <f>ROUNDUP('[1]Прайс лист USD'!P59*'[1]Прайс лист USD'!$AO$2*'[1]Прайс лист USD'!$AP$2,-2)</f>
        <v>0</v>
      </c>
      <c r="Q59" s="21">
        <f>ROUNDUP('[1]Прайс лист USD'!Q59*'[1]Прайс лист USD'!$AO$2*'[1]Прайс лист USD'!$AP$2,-2)</f>
        <v>0</v>
      </c>
      <c r="R59" s="21">
        <f>ROUNDUP('[1]Прайс лист USD'!R59*'[1]Прайс лист USD'!$AO$2*'[1]Прайс лист USD'!$AP$2,-2)</f>
        <v>0</v>
      </c>
      <c r="S59" s="21">
        <f>ROUNDUP('[1]Прайс лист USD'!S59*'[1]Прайс лист USD'!$AO$2*'[1]Прайс лист USD'!$AP$2,-2)</f>
        <v>0</v>
      </c>
      <c r="T59" s="21">
        <f>ROUNDUP('[1]Прайс лист USD'!T59*'[1]Прайс лист USD'!$AO$2*'[1]Прайс лист USD'!$AP$2,-2)</f>
        <v>0</v>
      </c>
      <c r="U59" s="21">
        <f>ROUNDUP('[1]Прайс лист USD'!U59*'[1]Прайс лист USD'!$AO$2*'[1]Прайс лист USD'!$AP$2,-2)</f>
        <v>0</v>
      </c>
      <c r="V59" s="21">
        <f>ROUNDUP('[1]Прайс лист USD'!V59*'[1]Прайс лист USD'!$AO$2*'[1]Прайс лист USD'!$AP$2,-2)</f>
        <v>0</v>
      </c>
      <c r="W59" s="21">
        <f>ROUNDUP('[1]Прайс лист USD'!W59*'[1]Прайс лист USD'!$AO$2*'[1]Прайс лист USD'!$AP$2,-2)</f>
        <v>0</v>
      </c>
      <c r="X59" s="21">
        <f>ROUNDUP('[1]Прайс лист USD'!X59*'[1]Прайс лист USD'!$AO$2*'[1]Прайс лист USD'!$AP$2,-2)</f>
        <v>0</v>
      </c>
      <c r="Y59" s="21">
        <f>ROUNDUP('[1]Прайс лист USD'!Y59*'[1]Прайс лист USD'!$AO$2*'[1]Прайс лист USD'!$AP$2,-2)</f>
        <v>0</v>
      </c>
      <c r="Z59" s="21">
        <f>ROUNDUP('[1]Прайс лист USD'!Z59*'[1]Прайс лист USD'!$AO$2*'[1]Прайс лист USD'!$AP$2,-2)</f>
        <v>0</v>
      </c>
      <c r="AA59" s="21">
        <f>ROUNDUP('[1]Прайс лист USD'!AA59*'[1]Прайс лист USD'!$AO$2*'[1]Прайс лист USD'!$AP$2,-2)</f>
        <v>0</v>
      </c>
      <c r="AB59" s="21">
        <f>ROUNDUP('[1]Прайс лист USD'!AB59*'[1]Прайс лист USD'!$AO$2*'[1]Прайс лист USD'!$AP$2,-2)</f>
        <v>0</v>
      </c>
      <c r="AC59" s="21">
        <f>ROUNDUP('[1]Прайс лист USD'!AC59*'[1]Прайс лист USD'!$AO$2*'[1]Прайс лист USD'!$AP$2,-2)</f>
        <v>0</v>
      </c>
      <c r="AD59" s="21">
        <f>ROUNDUP('[1]Прайс лист USD'!AD59*'[1]Прайс лист USD'!$AO$2*'[1]Прайс лист USD'!$AP$2,-2)</f>
        <v>0</v>
      </c>
      <c r="AE59" s="21">
        <f>ROUNDUP('[1]Прайс лист USD'!AE59*'[1]Прайс лист USD'!$AO$2*'[1]Прайс лист USD'!$AP$2,-2)</f>
        <v>0</v>
      </c>
      <c r="AF59" s="21">
        <f>ROUNDUP('[1]Прайс лист USD'!AF59*'[1]Прайс лист USD'!$AO$2*'[1]Прайс лист USD'!$AP$2,-2)</f>
        <v>0</v>
      </c>
      <c r="AG59" s="21">
        <f>ROUNDUP('[1]Прайс лист USD'!AG59*'[1]Прайс лист USD'!$AO$2*'[1]Прайс лист USD'!$AP$2,-2)</f>
        <v>0</v>
      </c>
      <c r="AH59" s="21">
        <f>ROUNDUP('[1]Прайс лист USD'!AH59*'[1]Прайс лист USD'!$AO$2*'[1]Прайс лист USD'!$AP$2,-2)</f>
        <v>0</v>
      </c>
      <c r="AI59" s="21">
        <f>ROUNDUP('[1]Прайс лист USD'!AI59*'[1]Прайс лист USD'!$AO$2*'[1]Прайс лист USD'!$AP$2,-2)</f>
        <v>0</v>
      </c>
      <c r="AJ59" s="21">
        <f>ROUNDUP('[1]Прайс лист USD'!AJ59*'[1]Прайс лист USD'!$AO$2*'[1]Прайс лист USD'!$AP$2,-2)</f>
        <v>0</v>
      </c>
      <c r="AK59" s="22" t="str">
        <f>'[1]Прайс лист USD'!AK59</f>
        <v>Узбекистан</v>
      </c>
    </row>
    <row r="60" spans="1:37" ht="16.5">
      <c r="A60" s="12"/>
      <c r="B60" s="18">
        <f>B59+1</f>
        <v>56</v>
      </c>
      <c r="C60" s="23" t="str">
        <f>'[1]Прайс лист USD'!C60</f>
        <v>Изол толщ.2.5 мм/Фольгоизол толщ.2.5 мм</v>
      </c>
      <c r="D60" s="20" t="str">
        <f>'[1]Прайс лист USD'!D60</f>
        <v>кв.м</v>
      </c>
      <c r="E60" s="52">
        <v>10200</v>
      </c>
      <c r="F60" s="52">
        <v>10200</v>
      </c>
      <c r="G60" s="52"/>
      <c r="H60" s="52"/>
      <c r="I60" s="52"/>
      <c r="J60" s="52"/>
      <c r="K60" s="52"/>
      <c r="L60" s="52"/>
      <c r="M60" s="52"/>
      <c r="N60" s="52"/>
      <c r="O60" s="52"/>
      <c r="P60" s="21">
        <f>ROUNDUP('[1]Прайс лист USD'!P60*'[1]Прайс лист USD'!$AO$2*'[1]Прайс лист USD'!$AP$2,-2)</f>
        <v>0</v>
      </c>
      <c r="Q60" s="21">
        <f>ROUNDUP('[1]Прайс лист USD'!Q60*'[1]Прайс лист USD'!$AO$2*'[1]Прайс лист USD'!$AP$2,-2)</f>
        <v>0</v>
      </c>
      <c r="R60" s="21">
        <f>ROUNDUP('[1]Прайс лист USD'!R60*'[1]Прайс лист USD'!$AO$2*'[1]Прайс лист USD'!$AP$2,-2)</f>
        <v>0</v>
      </c>
      <c r="S60" s="21">
        <f>ROUNDUP('[1]Прайс лист USD'!S60*'[1]Прайс лист USD'!$AO$2*'[1]Прайс лист USD'!$AP$2,-2)</f>
        <v>0</v>
      </c>
      <c r="T60" s="21">
        <f>ROUNDUP('[1]Прайс лист USD'!T60*'[1]Прайс лист USD'!$AO$2*'[1]Прайс лист USD'!$AP$2,-2)</f>
        <v>0</v>
      </c>
      <c r="U60" s="21">
        <f>ROUNDUP('[1]Прайс лист USD'!U60*'[1]Прайс лист USD'!$AO$2*'[1]Прайс лист USD'!$AP$2,-2)</f>
        <v>0</v>
      </c>
      <c r="V60" s="21">
        <f>ROUNDUP('[1]Прайс лист USD'!V60*'[1]Прайс лист USD'!$AO$2*'[1]Прайс лист USD'!$AP$2,-2)</f>
        <v>0</v>
      </c>
      <c r="W60" s="21">
        <f>ROUNDUP('[1]Прайс лист USD'!W60*'[1]Прайс лист USD'!$AO$2*'[1]Прайс лист USD'!$AP$2,-2)</f>
        <v>0</v>
      </c>
      <c r="X60" s="21">
        <f>ROUNDUP('[1]Прайс лист USD'!X60*'[1]Прайс лист USD'!$AO$2*'[1]Прайс лист USD'!$AP$2,-2)</f>
        <v>0</v>
      </c>
      <c r="Y60" s="21">
        <f>ROUNDUP('[1]Прайс лист USD'!Y60*'[1]Прайс лист USD'!$AO$2*'[1]Прайс лист USD'!$AP$2,-2)</f>
        <v>0</v>
      </c>
      <c r="Z60" s="21">
        <f>ROUNDUP('[1]Прайс лист USD'!Z60*'[1]Прайс лист USD'!$AO$2*'[1]Прайс лист USD'!$AP$2,-2)</f>
        <v>0</v>
      </c>
      <c r="AA60" s="21">
        <f>ROUNDUP('[1]Прайс лист USD'!AA60*'[1]Прайс лист USD'!$AO$2*'[1]Прайс лист USD'!$AP$2,-2)</f>
        <v>0</v>
      </c>
      <c r="AB60" s="21">
        <f>ROUNDUP('[1]Прайс лист USD'!AB60*'[1]Прайс лист USD'!$AO$2*'[1]Прайс лист USD'!$AP$2,-2)</f>
        <v>0</v>
      </c>
      <c r="AC60" s="21">
        <f>ROUNDUP('[1]Прайс лист USD'!AC60*'[1]Прайс лист USD'!$AO$2*'[1]Прайс лист USD'!$AP$2,-2)</f>
        <v>0</v>
      </c>
      <c r="AD60" s="21">
        <f>ROUNDUP('[1]Прайс лист USD'!AD60*'[1]Прайс лист USD'!$AO$2*'[1]Прайс лист USD'!$AP$2,-2)</f>
        <v>0</v>
      </c>
      <c r="AE60" s="21">
        <f>ROUNDUP('[1]Прайс лист USD'!AE60*'[1]Прайс лист USD'!$AO$2*'[1]Прайс лист USD'!$AP$2,-2)</f>
        <v>0</v>
      </c>
      <c r="AF60" s="21">
        <f>ROUNDUP('[1]Прайс лист USD'!AF60*'[1]Прайс лист USD'!$AO$2*'[1]Прайс лист USD'!$AP$2,-2)</f>
        <v>0</v>
      </c>
      <c r="AG60" s="21">
        <f>ROUNDUP('[1]Прайс лист USD'!AG60*'[1]Прайс лист USD'!$AO$2*'[1]Прайс лист USD'!$AP$2,-2)</f>
        <v>0</v>
      </c>
      <c r="AH60" s="21">
        <f>ROUNDUP('[1]Прайс лист USD'!AH60*'[1]Прайс лист USD'!$AO$2*'[1]Прайс лист USD'!$AP$2,-2)</f>
        <v>0</v>
      </c>
      <c r="AI60" s="21">
        <f>ROUNDUP('[1]Прайс лист USD'!AI60*'[1]Прайс лист USD'!$AO$2*'[1]Прайс лист USD'!$AP$2,-2)</f>
        <v>0</v>
      </c>
      <c r="AJ60" s="21">
        <f>ROUNDUP('[1]Прайс лист USD'!AJ60*'[1]Прайс лист USD'!$AO$2*'[1]Прайс лист USD'!$AP$2,-2)</f>
        <v>0</v>
      </c>
      <c r="AK60" s="22" t="str">
        <f>'[1]Прайс лист USD'!AK60</f>
        <v>Узбекистан</v>
      </c>
    </row>
    <row r="61" spans="1:37" ht="16.5">
      <c r="A61" s="12"/>
      <c r="B61" s="18">
        <f t="shared" ref="B61:B109" si="1">B60+1</f>
        <v>57</v>
      </c>
      <c r="C61" s="19" t="str">
        <f>'[1]Прайс лист USD'!C61</f>
        <v>Карбид кальция(бочка 125кг)фракция 25-80</v>
      </c>
      <c r="D61" s="20" t="str">
        <f>'[1]Прайс лист USD'!D61</f>
        <v>кг</v>
      </c>
      <c r="E61" s="52">
        <v>11200</v>
      </c>
      <c r="F61" s="52">
        <v>7800</v>
      </c>
      <c r="G61" s="52"/>
      <c r="H61" s="52"/>
      <c r="I61" s="52"/>
      <c r="J61" s="52"/>
      <c r="K61" s="52"/>
      <c r="L61" s="52"/>
      <c r="M61" s="52"/>
      <c r="N61" s="52"/>
      <c r="O61" s="52"/>
      <c r="P61" s="21">
        <f>ROUNDUP('[1]Прайс лист USD'!P61*'[1]Прайс лист USD'!$AO$2*'[1]Прайс лист USD'!$AP$2,-2)</f>
        <v>0</v>
      </c>
      <c r="Q61" s="21">
        <f>ROUNDUP('[1]Прайс лист USD'!Q61*'[1]Прайс лист USD'!$AO$2*'[1]Прайс лист USD'!$AP$2,-2)</f>
        <v>0</v>
      </c>
      <c r="R61" s="21">
        <f>ROUNDUP('[1]Прайс лист USD'!R61*'[1]Прайс лист USD'!$AO$2*'[1]Прайс лист USD'!$AP$2,-2)</f>
        <v>0</v>
      </c>
      <c r="S61" s="21">
        <f>ROUNDUP('[1]Прайс лист USD'!S61*'[1]Прайс лист USD'!$AO$2*'[1]Прайс лист USD'!$AP$2,-2)</f>
        <v>0</v>
      </c>
      <c r="T61" s="21">
        <f>ROUNDUP('[1]Прайс лист USD'!T61*'[1]Прайс лист USD'!$AO$2*'[1]Прайс лист USD'!$AP$2,-2)</f>
        <v>0</v>
      </c>
      <c r="U61" s="21">
        <f>ROUNDUP('[1]Прайс лист USD'!U61*'[1]Прайс лист USD'!$AO$2*'[1]Прайс лист USD'!$AP$2,-2)</f>
        <v>0</v>
      </c>
      <c r="V61" s="21">
        <f>ROUNDUP('[1]Прайс лист USD'!V61*'[1]Прайс лист USD'!$AO$2*'[1]Прайс лист USD'!$AP$2,-2)</f>
        <v>0</v>
      </c>
      <c r="W61" s="21">
        <f>ROUNDUP('[1]Прайс лист USD'!W61*'[1]Прайс лист USD'!$AO$2*'[1]Прайс лист USD'!$AP$2,-2)</f>
        <v>0</v>
      </c>
      <c r="X61" s="21">
        <f>ROUNDUP('[1]Прайс лист USD'!X61*'[1]Прайс лист USD'!$AO$2*'[1]Прайс лист USD'!$AP$2,-2)</f>
        <v>0</v>
      </c>
      <c r="Y61" s="21">
        <f>ROUNDUP('[1]Прайс лист USD'!Y61*'[1]Прайс лист USD'!$AO$2*'[1]Прайс лист USD'!$AP$2,-2)</f>
        <v>0</v>
      </c>
      <c r="Z61" s="21">
        <f>ROUNDUP('[1]Прайс лист USD'!Z61*'[1]Прайс лист USD'!$AO$2*'[1]Прайс лист USD'!$AP$2,-2)</f>
        <v>0</v>
      </c>
      <c r="AA61" s="21">
        <f>ROUNDUP('[1]Прайс лист USD'!AA61*'[1]Прайс лист USD'!$AO$2*'[1]Прайс лист USD'!$AP$2,-2)</f>
        <v>0</v>
      </c>
      <c r="AB61" s="21">
        <f>ROUNDUP('[1]Прайс лист USD'!AB61*'[1]Прайс лист USD'!$AO$2*'[1]Прайс лист USD'!$AP$2,-2)</f>
        <v>0</v>
      </c>
      <c r="AC61" s="21">
        <f>ROUNDUP('[1]Прайс лист USD'!AC61*'[1]Прайс лист USD'!$AO$2*'[1]Прайс лист USD'!$AP$2,-2)</f>
        <v>0</v>
      </c>
      <c r="AD61" s="21">
        <f>ROUNDUP('[1]Прайс лист USD'!AD61*'[1]Прайс лист USD'!$AO$2*'[1]Прайс лист USD'!$AP$2,-2)</f>
        <v>0</v>
      </c>
      <c r="AE61" s="21">
        <f>ROUNDUP('[1]Прайс лист USD'!AE61*'[1]Прайс лист USD'!$AO$2*'[1]Прайс лист USD'!$AP$2,-2)</f>
        <v>0</v>
      </c>
      <c r="AF61" s="21">
        <f>ROUNDUP('[1]Прайс лист USD'!AF61*'[1]Прайс лист USD'!$AO$2*'[1]Прайс лист USD'!$AP$2,-2)</f>
        <v>0</v>
      </c>
      <c r="AG61" s="21">
        <f>ROUNDUP('[1]Прайс лист USD'!AG61*'[1]Прайс лист USD'!$AO$2*'[1]Прайс лист USD'!$AP$2,-2)</f>
        <v>0</v>
      </c>
      <c r="AH61" s="21">
        <f>ROUNDUP('[1]Прайс лист USD'!AH61*'[1]Прайс лист USD'!$AO$2*'[1]Прайс лист USD'!$AP$2,-2)</f>
        <v>0</v>
      </c>
      <c r="AI61" s="21">
        <f>ROUNDUP('[1]Прайс лист USD'!AI61*'[1]Прайс лист USD'!$AO$2*'[1]Прайс лист USD'!$AP$2,-2)</f>
        <v>0</v>
      </c>
      <c r="AJ61" s="21">
        <f>ROUNDUP('[1]Прайс лист USD'!AJ61*'[1]Прайс лист USD'!$AO$2*'[1]Прайс лист USD'!$AP$2,-2)</f>
        <v>0</v>
      </c>
      <c r="AK61" s="22" t="str">
        <f>'[1]Прайс лист USD'!AK61</f>
        <v>Казахстан/Узбекистан</v>
      </c>
    </row>
    <row r="62" spans="1:37" ht="16.5">
      <c r="A62" s="12"/>
      <c r="B62" s="18">
        <f t="shared" si="1"/>
        <v>58</v>
      </c>
      <c r="C62" s="23" t="s">
        <v>15</v>
      </c>
      <c r="D62" s="20" t="str">
        <f>'[1]Прайс лист USD'!D62</f>
        <v>шт</v>
      </c>
      <c r="E62" s="52">
        <v>15300</v>
      </c>
      <c r="F62" s="52">
        <v>16800</v>
      </c>
      <c r="G62" s="52"/>
      <c r="H62" s="52"/>
      <c r="I62" s="52"/>
      <c r="J62" s="52"/>
      <c r="K62" s="52"/>
      <c r="L62" s="52"/>
      <c r="M62" s="52"/>
      <c r="N62" s="52"/>
      <c r="O62" s="52"/>
      <c r="P62" s="21">
        <f>ROUNDUP('[1]Прайс лист USD'!P62*'[1]Прайс лист USD'!$AO$2*'[1]Прайс лист USD'!$AP$2,-2)</f>
        <v>0</v>
      </c>
      <c r="Q62" s="21">
        <f>ROUNDUP('[1]Прайс лист USD'!Q62*'[1]Прайс лист USD'!$AO$2*'[1]Прайс лист USD'!$AP$2,-2)</f>
        <v>0</v>
      </c>
      <c r="R62" s="21">
        <f>ROUNDUP('[1]Прайс лист USD'!R62*'[1]Прайс лист USD'!$AO$2*'[1]Прайс лист USD'!$AP$2,-2)</f>
        <v>0</v>
      </c>
      <c r="S62" s="21">
        <f>ROUNDUP('[1]Прайс лист USD'!S62*'[1]Прайс лист USD'!$AO$2*'[1]Прайс лист USD'!$AP$2,-2)</f>
        <v>0</v>
      </c>
      <c r="T62" s="21">
        <f>ROUNDUP('[1]Прайс лист USD'!T62*'[1]Прайс лист USD'!$AO$2*'[1]Прайс лист USD'!$AP$2,-2)</f>
        <v>0</v>
      </c>
      <c r="U62" s="21">
        <f>ROUNDUP('[1]Прайс лист USD'!U62*'[1]Прайс лист USD'!$AO$2*'[1]Прайс лист USD'!$AP$2,-2)</f>
        <v>0</v>
      </c>
      <c r="V62" s="21">
        <f>ROUNDUP('[1]Прайс лист USD'!V62*'[1]Прайс лист USD'!$AO$2*'[1]Прайс лист USD'!$AP$2,-2)</f>
        <v>0</v>
      </c>
      <c r="W62" s="21">
        <f>ROUNDUP('[1]Прайс лист USD'!W62*'[1]Прайс лист USD'!$AO$2*'[1]Прайс лист USD'!$AP$2,-2)</f>
        <v>0</v>
      </c>
      <c r="X62" s="21">
        <f>ROUNDUP('[1]Прайс лист USD'!X62*'[1]Прайс лист USD'!$AO$2*'[1]Прайс лист USD'!$AP$2,-2)</f>
        <v>0</v>
      </c>
      <c r="Y62" s="21">
        <f>ROUNDUP('[1]Прайс лист USD'!Y62*'[1]Прайс лист USD'!$AO$2*'[1]Прайс лист USD'!$AP$2,-2)</f>
        <v>0</v>
      </c>
      <c r="Z62" s="21">
        <f>ROUNDUP('[1]Прайс лист USD'!Z62*'[1]Прайс лист USD'!$AO$2*'[1]Прайс лист USD'!$AP$2,-2)</f>
        <v>0</v>
      </c>
      <c r="AA62" s="21">
        <f>ROUNDUP('[1]Прайс лист USD'!AA62*'[1]Прайс лист USD'!$AO$2*'[1]Прайс лист USD'!$AP$2,-2)</f>
        <v>0</v>
      </c>
      <c r="AB62" s="21">
        <f>ROUNDUP('[1]Прайс лист USD'!AB62*'[1]Прайс лист USD'!$AO$2*'[1]Прайс лист USD'!$AP$2,-2)</f>
        <v>0</v>
      </c>
      <c r="AC62" s="21">
        <f>ROUNDUP('[1]Прайс лист USD'!AC62*'[1]Прайс лист USD'!$AO$2*'[1]Прайс лист USD'!$AP$2,-2)</f>
        <v>0</v>
      </c>
      <c r="AD62" s="21">
        <f>ROUNDUP('[1]Прайс лист USD'!AD62*'[1]Прайс лист USD'!$AO$2*'[1]Прайс лист USD'!$AP$2,-2)</f>
        <v>0</v>
      </c>
      <c r="AE62" s="21">
        <f>ROUNDUP('[1]Прайс лист USD'!AE62*'[1]Прайс лист USD'!$AO$2*'[1]Прайс лист USD'!$AP$2,-2)</f>
        <v>0</v>
      </c>
      <c r="AF62" s="21">
        <f>ROUNDUP('[1]Прайс лист USD'!AF62*'[1]Прайс лист USD'!$AO$2*'[1]Прайс лист USD'!$AP$2,-2)</f>
        <v>0</v>
      </c>
      <c r="AG62" s="21">
        <f>ROUNDUP('[1]Прайс лист USD'!AG62*'[1]Прайс лист USD'!$AO$2*'[1]Прайс лист USD'!$AP$2,-2)</f>
        <v>0</v>
      </c>
      <c r="AH62" s="21">
        <f>ROUNDUP('[1]Прайс лист USD'!AH62*'[1]Прайс лист USD'!$AO$2*'[1]Прайс лист USD'!$AP$2,-2)</f>
        <v>0</v>
      </c>
      <c r="AI62" s="21">
        <f>ROUNDUP('[1]Прайс лист USD'!AI62*'[1]Прайс лист USD'!$AO$2*'[1]Прайс лист USD'!$AP$2,-2)</f>
        <v>0</v>
      </c>
      <c r="AJ62" s="21">
        <f>ROUNDUP('[1]Прайс лист USD'!AJ62*'[1]Прайс лист USD'!$AO$2*'[1]Прайс лист USD'!$AP$2,-2)</f>
        <v>0</v>
      </c>
      <c r="AK62" s="22" t="str">
        <f>'[1]Прайс лист USD'!AK62</f>
        <v>Узбекистан</v>
      </c>
    </row>
    <row r="63" spans="1:37" ht="16.5">
      <c r="A63" s="12"/>
      <c r="B63" s="18">
        <f t="shared" si="1"/>
        <v>59</v>
      </c>
      <c r="C63" s="23" t="str">
        <f>'[1]Прайс лист USD'!C63</f>
        <v>Унитаз-компакт-керамический</v>
      </c>
      <c r="D63" s="20" t="str">
        <f>'[1]Прайс лист USD'!D63</f>
        <v>шт</v>
      </c>
      <c r="E63" s="52">
        <v>438000</v>
      </c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21">
        <f>ROUNDUP('[1]Прайс лист USD'!P63*'[1]Прайс лист USD'!$AO$2*'[1]Прайс лист USD'!$AP$2,-2)</f>
        <v>0</v>
      </c>
      <c r="Q63" s="21">
        <f>ROUNDUP('[1]Прайс лист USD'!Q63*'[1]Прайс лист USD'!$AO$2*'[1]Прайс лист USD'!$AP$2,-2)</f>
        <v>0</v>
      </c>
      <c r="R63" s="21">
        <f>ROUNDUP('[1]Прайс лист USD'!R63*'[1]Прайс лист USD'!$AO$2*'[1]Прайс лист USD'!$AP$2,-2)</f>
        <v>0</v>
      </c>
      <c r="S63" s="21">
        <f>ROUNDUP('[1]Прайс лист USD'!S63*'[1]Прайс лист USD'!$AO$2*'[1]Прайс лист USD'!$AP$2,-2)</f>
        <v>0</v>
      </c>
      <c r="T63" s="21">
        <f>ROUNDUP('[1]Прайс лист USD'!T63*'[1]Прайс лист USD'!$AO$2*'[1]Прайс лист USD'!$AP$2,-2)</f>
        <v>0</v>
      </c>
      <c r="U63" s="21">
        <f>ROUNDUP('[1]Прайс лист USD'!U63*'[1]Прайс лист USD'!$AO$2*'[1]Прайс лист USD'!$AP$2,-2)</f>
        <v>0</v>
      </c>
      <c r="V63" s="21">
        <f>ROUNDUP('[1]Прайс лист USD'!V63*'[1]Прайс лист USD'!$AO$2*'[1]Прайс лист USD'!$AP$2,-2)</f>
        <v>0</v>
      </c>
      <c r="W63" s="21">
        <f>ROUNDUP('[1]Прайс лист USD'!W63*'[1]Прайс лист USD'!$AO$2*'[1]Прайс лист USD'!$AP$2,-2)</f>
        <v>0</v>
      </c>
      <c r="X63" s="21">
        <f>ROUNDUP('[1]Прайс лист USD'!X63*'[1]Прайс лист USD'!$AO$2*'[1]Прайс лист USD'!$AP$2,-2)</f>
        <v>0</v>
      </c>
      <c r="Y63" s="21">
        <f>ROUNDUP('[1]Прайс лист USD'!Y63*'[1]Прайс лист USD'!$AO$2*'[1]Прайс лист USD'!$AP$2,-2)</f>
        <v>0</v>
      </c>
      <c r="Z63" s="21">
        <f>ROUNDUP('[1]Прайс лист USD'!Z63*'[1]Прайс лист USD'!$AO$2*'[1]Прайс лист USD'!$AP$2,-2)</f>
        <v>0</v>
      </c>
      <c r="AA63" s="21">
        <f>ROUNDUP('[1]Прайс лист USD'!AA63*'[1]Прайс лист USD'!$AO$2*'[1]Прайс лист USD'!$AP$2,-2)</f>
        <v>0</v>
      </c>
      <c r="AB63" s="21">
        <f>ROUNDUP('[1]Прайс лист USD'!AB63*'[1]Прайс лист USD'!$AO$2*'[1]Прайс лист USD'!$AP$2,-2)</f>
        <v>0</v>
      </c>
      <c r="AC63" s="21">
        <f>ROUNDUP('[1]Прайс лист USD'!AC63*'[1]Прайс лист USD'!$AO$2*'[1]Прайс лист USD'!$AP$2,-2)</f>
        <v>0</v>
      </c>
      <c r="AD63" s="21">
        <f>ROUNDUP('[1]Прайс лист USD'!AD63*'[1]Прайс лист USD'!$AO$2*'[1]Прайс лист USD'!$AP$2,-2)</f>
        <v>0</v>
      </c>
      <c r="AE63" s="21">
        <f>ROUNDUP('[1]Прайс лист USD'!AE63*'[1]Прайс лист USD'!$AO$2*'[1]Прайс лист USD'!$AP$2,-2)</f>
        <v>0</v>
      </c>
      <c r="AF63" s="21">
        <f>ROUNDUP('[1]Прайс лист USD'!AF63*'[1]Прайс лист USD'!$AO$2*'[1]Прайс лист USD'!$AP$2,-2)</f>
        <v>0</v>
      </c>
      <c r="AG63" s="21">
        <f>ROUNDUP('[1]Прайс лист USD'!AG63*'[1]Прайс лист USD'!$AO$2*'[1]Прайс лист USD'!$AP$2,-2)</f>
        <v>0</v>
      </c>
      <c r="AH63" s="21">
        <f>ROUNDUP('[1]Прайс лист USD'!AH63*'[1]Прайс лист USD'!$AO$2*'[1]Прайс лист USD'!$AP$2,-2)</f>
        <v>0</v>
      </c>
      <c r="AI63" s="21">
        <f>ROUNDUP('[1]Прайс лист USD'!AI63*'[1]Прайс лист USD'!$AO$2*'[1]Прайс лист USD'!$AP$2,-2)</f>
        <v>0</v>
      </c>
      <c r="AJ63" s="21">
        <f>ROUNDUP('[1]Прайс лист USD'!AJ63*'[1]Прайс лист USD'!$AO$2*'[1]Прайс лист USD'!$AP$2,-2)</f>
        <v>0</v>
      </c>
      <c r="AK63" s="22" t="str">
        <f>'[1]Прайс лист USD'!AK63</f>
        <v xml:space="preserve">Китай </v>
      </c>
    </row>
    <row r="64" spans="1:37" ht="16.5">
      <c r="A64" s="12"/>
      <c r="B64" s="18">
        <f t="shared" si="1"/>
        <v>60</v>
      </c>
      <c r="C64" s="23" t="str">
        <f>'[1]Прайс лист USD'!C64</f>
        <v>Раковина (умывальник) с пьедисталом - керамическая</v>
      </c>
      <c r="D64" s="20" t="str">
        <f>'[1]Прайс лист USD'!D64</f>
        <v>шт</v>
      </c>
      <c r="E64" s="52">
        <v>286800</v>
      </c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21">
        <f>ROUNDUP('[1]Прайс лист USD'!P64*'[1]Прайс лист USD'!$AO$2*'[1]Прайс лист USD'!$AP$2,-2)</f>
        <v>0</v>
      </c>
      <c r="Q64" s="21">
        <f>ROUNDUP('[1]Прайс лист USD'!Q64*'[1]Прайс лист USD'!$AO$2*'[1]Прайс лист USD'!$AP$2,-2)</f>
        <v>0</v>
      </c>
      <c r="R64" s="21">
        <f>ROUNDUP('[1]Прайс лист USD'!R64*'[1]Прайс лист USD'!$AO$2*'[1]Прайс лист USD'!$AP$2,-2)</f>
        <v>0</v>
      </c>
      <c r="S64" s="21">
        <f>ROUNDUP('[1]Прайс лист USD'!S64*'[1]Прайс лист USD'!$AO$2*'[1]Прайс лист USD'!$AP$2,-2)</f>
        <v>0</v>
      </c>
      <c r="T64" s="21">
        <f>ROUNDUP('[1]Прайс лист USD'!T64*'[1]Прайс лист USD'!$AO$2*'[1]Прайс лист USD'!$AP$2,-2)</f>
        <v>0</v>
      </c>
      <c r="U64" s="21">
        <f>ROUNDUP('[1]Прайс лист USD'!U64*'[1]Прайс лист USD'!$AO$2*'[1]Прайс лист USD'!$AP$2,-2)</f>
        <v>0</v>
      </c>
      <c r="V64" s="21">
        <f>ROUNDUP('[1]Прайс лист USD'!V64*'[1]Прайс лист USD'!$AO$2*'[1]Прайс лист USD'!$AP$2,-2)</f>
        <v>0</v>
      </c>
      <c r="W64" s="21">
        <f>ROUNDUP('[1]Прайс лист USD'!W64*'[1]Прайс лист USD'!$AO$2*'[1]Прайс лист USD'!$AP$2,-2)</f>
        <v>0</v>
      </c>
      <c r="X64" s="21">
        <f>ROUNDUP('[1]Прайс лист USD'!X64*'[1]Прайс лист USD'!$AO$2*'[1]Прайс лист USD'!$AP$2,-2)</f>
        <v>0</v>
      </c>
      <c r="Y64" s="21">
        <f>ROUNDUP('[1]Прайс лист USD'!Y64*'[1]Прайс лист USD'!$AO$2*'[1]Прайс лист USD'!$AP$2,-2)</f>
        <v>0</v>
      </c>
      <c r="Z64" s="21">
        <f>ROUNDUP('[1]Прайс лист USD'!Z64*'[1]Прайс лист USD'!$AO$2*'[1]Прайс лист USD'!$AP$2,-2)</f>
        <v>0</v>
      </c>
      <c r="AA64" s="21">
        <f>ROUNDUP('[1]Прайс лист USD'!AA64*'[1]Прайс лист USD'!$AO$2*'[1]Прайс лист USD'!$AP$2,-2)</f>
        <v>0</v>
      </c>
      <c r="AB64" s="21">
        <f>ROUNDUP('[1]Прайс лист USD'!AB64*'[1]Прайс лист USD'!$AO$2*'[1]Прайс лист USD'!$AP$2,-2)</f>
        <v>0</v>
      </c>
      <c r="AC64" s="21">
        <f>ROUNDUP('[1]Прайс лист USD'!AC64*'[1]Прайс лист USD'!$AO$2*'[1]Прайс лист USD'!$AP$2,-2)</f>
        <v>0</v>
      </c>
      <c r="AD64" s="21">
        <f>ROUNDUP('[1]Прайс лист USD'!AD64*'[1]Прайс лист USD'!$AO$2*'[1]Прайс лист USD'!$AP$2,-2)</f>
        <v>0</v>
      </c>
      <c r="AE64" s="21">
        <f>ROUNDUP('[1]Прайс лист USD'!AE64*'[1]Прайс лист USD'!$AO$2*'[1]Прайс лист USD'!$AP$2,-2)</f>
        <v>0</v>
      </c>
      <c r="AF64" s="21">
        <f>ROUNDUP('[1]Прайс лист USD'!AF64*'[1]Прайс лист USD'!$AO$2*'[1]Прайс лист USD'!$AP$2,-2)</f>
        <v>0</v>
      </c>
      <c r="AG64" s="21">
        <f>ROUNDUP('[1]Прайс лист USD'!AG64*'[1]Прайс лист USD'!$AO$2*'[1]Прайс лист USD'!$AP$2,-2)</f>
        <v>0</v>
      </c>
      <c r="AH64" s="21">
        <f>ROUNDUP('[1]Прайс лист USD'!AH64*'[1]Прайс лист USD'!$AO$2*'[1]Прайс лист USD'!$AP$2,-2)</f>
        <v>0</v>
      </c>
      <c r="AI64" s="21">
        <f>ROUNDUP('[1]Прайс лист USD'!AI64*'[1]Прайс лист USD'!$AO$2*'[1]Прайс лист USD'!$AP$2,-2)</f>
        <v>0</v>
      </c>
      <c r="AJ64" s="21">
        <f>ROUNDUP('[1]Прайс лист USD'!AJ64*'[1]Прайс лист USD'!$AO$2*'[1]Прайс лист USD'!$AP$2,-2)</f>
        <v>0</v>
      </c>
      <c r="AK64" s="22" t="str">
        <f>'[1]Прайс лист USD'!AK64</f>
        <v xml:space="preserve">Китай </v>
      </c>
    </row>
    <row r="65" spans="1:37" ht="16.5">
      <c r="A65" s="12"/>
      <c r="B65" s="18">
        <f t="shared" si="1"/>
        <v>61</v>
      </c>
      <c r="C65" s="23" t="str">
        <f>'[1]Прайс лист USD'!C65</f>
        <v>Кетмень мал/сред</v>
      </c>
      <c r="D65" s="20" t="str">
        <f>'[1]Прайс лист USD'!D65</f>
        <v>шт</v>
      </c>
      <c r="E65" s="52">
        <v>11800</v>
      </c>
      <c r="F65" s="52">
        <v>16700</v>
      </c>
      <c r="G65" s="52"/>
      <c r="H65" s="52"/>
      <c r="I65" s="52"/>
      <c r="J65" s="52"/>
      <c r="K65" s="52"/>
      <c r="L65" s="52"/>
      <c r="M65" s="52"/>
      <c r="N65" s="52"/>
      <c r="O65" s="52"/>
      <c r="P65" s="21">
        <f>ROUNDUP('[1]Прайс лист USD'!P65*'[1]Прайс лист USD'!$AO$2*'[1]Прайс лист USD'!$AP$2,-2)</f>
        <v>0</v>
      </c>
      <c r="Q65" s="21">
        <f>ROUNDUP('[1]Прайс лист USD'!Q65*'[1]Прайс лист USD'!$AO$2*'[1]Прайс лист USD'!$AP$2,-2)</f>
        <v>0</v>
      </c>
      <c r="R65" s="21">
        <f>ROUNDUP('[1]Прайс лист USD'!R65*'[1]Прайс лист USD'!$AO$2*'[1]Прайс лист USD'!$AP$2,-2)</f>
        <v>0</v>
      </c>
      <c r="S65" s="21">
        <f>ROUNDUP('[1]Прайс лист USD'!S65*'[1]Прайс лист USD'!$AO$2*'[1]Прайс лист USD'!$AP$2,-2)</f>
        <v>0</v>
      </c>
      <c r="T65" s="21">
        <f>ROUNDUP('[1]Прайс лист USD'!T65*'[1]Прайс лист USD'!$AO$2*'[1]Прайс лист USD'!$AP$2,-2)</f>
        <v>0</v>
      </c>
      <c r="U65" s="21">
        <f>ROUNDUP('[1]Прайс лист USD'!U65*'[1]Прайс лист USD'!$AO$2*'[1]Прайс лист USD'!$AP$2,-2)</f>
        <v>0</v>
      </c>
      <c r="V65" s="21">
        <f>ROUNDUP('[1]Прайс лист USD'!V65*'[1]Прайс лист USD'!$AO$2*'[1]Прайс лист USD'!$AP$2,-2)</f>
        <v>0</v>
      </c>
      <c r="W65" s="21">
        <f>ROUNDUP('[1]Прайс лист USD'!W65*'[1]Прайс лист USD'!$AO$2*'[1]Прайс лист USD'!$AP$2,-2)</f>
        <v>0</v>
      </c>
      <c r="X65" s="21">
        <f>ROUNDUP('[1]Прайс лист USD'!X65*'[1]Прайс лист USD'!$AO$2*'[1]Прайс лист USD'!$AP$2,-2)</f>
        <v>0</v>
      </c>
      <c r="Y65" s="21">
        <f>ROUNDUP('[1]Прайс лист USD'!Y65*'[1]Прайс лист USD'!$AO$2*'[1]Прайс лист USD'!$AP$2,-2)</f>
        <v>0</v>
      </c>
      <c r="Z65" s="21">
        <f>ROUNDUP('[1]Прайс лист USD'!Z65*'[1]Прайс лист USD'!$AO$2*'[1]Прайс лист USD'!$AP$2,-2)</f>
        <v>0</v>
      </c>
      <c r="AA65" s="21">
        <f>ROUNDUP('[1]Прайс лист USD'!AA65*'[1]Прайс лист USD'!$AO$2*'[1]Прайс лист USD'!$AP$2,-2)</f>
        <v>0</v>
      </c>
      <c r="AB65" s="21">
        <f>ROUNDUP('[1]Прайс лист USD'!AB65*'[1]Прайс лист USD'!$AO$2*'[1]Прайс лист USD'!$AP$2,-2)</f>
        <v>0</v>
      </c>
      <c r="AC65" s="21">
        <f>ROUNDUP('[1]Прайс лист USD'!AC65*'[1]Прайс лист USD'!$AO$2*'[1]Прайс лист USD'!$AP$2,-2)</f>
        <v>0</v>
      </c>
      <c r="AD65" s="21">
        <f>ROUNDUP('[1]Прайс лист USD'!AD65*'[1]Прайс лист USD'!$AO$2*'[1]Прайс лист USD'!$AP$2,-2)</f>
        <v>0</v>
      </c>
      <c r="AE65" s="21">
        <f>ROUNDUP('[1]Прайс лист USD'!AE65*'[1]Прайс лист USD'!$AO$2*'[1]Прайс лист USD'!$AP$2,-2)</f>
        <v>0</v>
      </c>
      <c r="AF65" s="21">
        <f>ROUNDUP('[1]Прайс лист USD'!AF65*'[1]Прайс лист USD'!$AO$2*'[1]Прайс лист USD'!$AP$2,-2)</f>
        <v>0</v>
      </c>
      <c r="AG65" s="21">
        <f>ROUNDUP('[1]Прайс лист USD'!AG65*'[1]Прайс лист USD'!$AO$2*'[1]Прайс лист USD'!$AP$2,-2)</f>
        <v>0</v>
      </c>
      <c r="AH65" s="21">
        <f>ROUNDUP('[1]Прайс лист USD'!AH65*'[1]Прайс лист USD'!$AO$2*'[1]Прайс лист USD'!$AP$2,-2)</f>
        <v>0</v>
      </c>
      <c r="AI65" s="21">
        <f>ROUNDUP('[1]Прайс лист USD'!AI65*'[1]Прайс лист USD'!$AO$2*'[1]Прайс лист USD'!$AP$2,-2)</f>
        <v>0</v>
      </c>
      <c r="AJ65" s="21">
        <f>ROUNDUP('[1]Прайс лист USD'!AJ65*'[1]Прайс лист USD'!$AO$2*'[1]Прайс лист USD'!$AP$2,-2)</f>
        <v>0</v>
      </c>
      <c r="AK65" s="22" t="str">
        <f>'[1]Прайс лист USD'!AK65</f>
        <v>Узбекистан</v>
      </c>
    </row>
    <row r="66" spans="1:37" ht="16.5">
      <c r="A66" s="12"/>
      <c r="B66" s="18">
        <f t="shared" si="1"/>
        <v>62</v>
      </c>
      <c r="C66" s="23" t="str">
        <f>'[1]Прайс лист USD'!C66</f>
        <v>Леска капроновая (жилка)</v>
      </c>
      <c r="D66" s="20" t="str">
        <f>'[1]Прайс лист USD'!D66</f>
        <v>шт</v>
      </c>
      <c r="E66" s="52">
        <v>2400</v>
      </c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21">
        <f>ROUNDUP('[1]Прайс лист USD'!P66*'[1]Прайс лист USD'!$AO$2*'[1]Прайс лист USD'!$AP$2,-2)</f>
        <v>0</v>
      </c>
      <c r="Q66" s="21">
        <f>ROUNDUP('[1]Прайс лист USD'!Q66*'[1]Прайс лист USD'!$AO$2*'[1]Прайс лист USD'!$AP$2,-2)</f>
        <v>0</v>
      </c>
      <c r="R66" s="21">
        <f>ROUNDUP('[1]Прайс лист USD'!R66*'[1]Прайс лист USD'!$AO$2*'[1]Прайс лист USD'!$AP$2,-2)</f>
        <v>0</v>
      </c>
      <c r="S66" s="21">
        <f>ROUNDUP('[1]Прайс лист USD'!S66*'[1]Прайс лист USD'!$AO$2*'[1]Прайс лист USD'!$AP$2,-2)</f>
        <v>0</v>
      </c>
      <c r="T66" s="21">
        <f>ROUNDUP('[1]Прайс лист USD'!T66*'[1]Прайс лист USD'!$AO$2*'[1]Прайс лист USD'!$AP$2,-2)</f>
        <v>0</v>
      </c>
      <c r="U66" s="21">
        <f>ROUNDUP('[1]Прайс лист USD'!U66*'[1]Прайс лист USD'!$AO$2*'[1]Прайс лист USD'!$AP$2,-2)</f>
        <v>0</v>
      </c>
      <c r="V66" s="21">
        <f>ROUNDUP('[1]Прайс лист USD'!V66*'[1]Прайс лист USD'!$AO$2*'[1]Прайс лист USD'!$AP$2,-2)</f>
        <v>0</v>
      </c>
      <c r="W66" s="21">
        <f>ROUNDUP('[1]Прайс лист USD'!W66*'[1]Прайс лист USD'!$AO$2*'[1]Прайс лист USD'!$AP$2,-2)</f>
        <v>0</v>
      </c>
      <c r="X66" s="21">
        <f>ROUNDUP('[1]Прайс лист USD'!X66*'[1]Прайс лист USD'!$AO$2*'[1]Прайс лист USD'!$AP$2,-2)</f>
        <v>0</v>
      </c>
      <c r="Y66" s="21">
        <f>ROUNDUP('[1]Прайс лист USD'!Y66*'[1]Прайс лист USD'!$AO$2*'[1]Прайс лист USD'!$AP$2,-2)</f>
        <v>0</v>
      </c>
      <c r="Z66" s="21">
        <f>ROUNDUP('[1]Прайс лист USD'!Z66*'[1]Прайс лист USD'!$AO$2*'[1]Прайс лист USD'!$AP$2,-2)</f>
        <v>0</v>
      </c>
      <c r="AA66" s="21">
        <f>ROUNDUP('[1]Прайс лист USD'!AA66*'[1]Прайс лист USD'!$AO$2*'[1]Прайс лист USD'!$AP$2,-2)</f>
        <v>0</v>
      </c>
      <c r="AB66" s="21">
        <f>ROUNDUP('[1]Прайс лист USD'!AB66*'[1]Прайс лист USD'!$AO$2*'[1]Прайс лист USD'!$AP$2,-2)</f>
        <v>0</v>
      </c>
      <c r="AC66" s="21">
        <f>ROUNDUP('[1]Прайс лист USD'!AC66*'[1]Прайс лист USD'!$AO$2*'[1]Прайс лист USD'!$AP$2,-2)</f>
        <v>0</v>
      </c>
      <c r="AD66" s="21">
        <f>ROUNDUP('[1]Прайс лист USD'!AD66*'[1]Прайс лист USD'!$AO$2*'[1]Прайс лист USD'!$AP$2,-2)</f>
        <v>0</v>
      </c>
      <c r="AE66" s="21">
        <f>ROUNDUP('[1]Прайс лист USD'!AE66*'[1]Прайс лист USD'!$AO$2*'[1]Прайс лист USD'!$AP$2,-2)</f>
        <v>0</v>
      </c>
      <c r="AF66" s="21">
        <f>ROUNDUP('[1]Прайс лист USD'!AF66*'[1]Прайс лист USD'!$AO$2*'[1]Прайс лист USD'!$AP$2,-2)</f>
        <v>0</v>
      </c>
      <c r="AG66" s="21">
        <f>ROUNDUP('[1]Прайс лист USD'!AG66*'[1]Прайс лист USD'!$AO$2*'[1]Прайс лист USD'!$AP$2,-2)</f>
        <v>0</v>
      </c>
      <c r="AH66" s="21">
        <f>ROUNDUP('[1]Прайс лист USD'!AH66*'[1]Прайс лист USD'!$AO$2*'[1]Прайс лист USD'!$AP$2,-2)</f>
        <v>0</v>
      </c>
      <c r="AI66" s="21">
        <f>ROUNDUP('[1]Прайс лист USD'!AI66*'[1]Прайс лист USD'!$AO$2*'[1]Прайс лист USD'!$AP$2,-2)</f>
        <v>0</v>
      </c>
      <c r="AJ66" s="21">
        <f>ROUNDUP('[1]Прайс лист USD'!AJ66*'[1]Прайс лист USD'!$AO$2*'[1]Прайс лист USD'!$AP$2,-2)</f>
        <v>0</v>
      </c>
      <c r="AK66" s="22" t="str">
        <f>'[1]Прайс лист USD'!AK66</f>
        <v>Китай</v>
      </c>
    </row>
    <row r="67" spans="1:37" ht="16.5">
      <c r="A67" s="12"/>
      <c r="B67" s="18">
        <f t="shared" si="1"/>
        <v>63</v>
      </c>
      <c r="C67" s="23" t="str">
        <f>'[1]Прайс лист USD'!C67</f>
        <v xml:space="preserve">Кисти малярные плоские 25/38/50/63/76/88/101 </v>
      </c>
      <c r="D67" s="20" t="str">
        <f>'[1]Прайс лист USD'!D67</f>
        <v>шт</v>
      </c>
      <c r="E67" s="52">
        <v>1400</v>
      </c>
      <c r="F67" s="52">
        <v>1700</v>
      </c>
      <c r="G67" s="52">
        <v>2200</v>
      </c>
      <c r="H67" s="52">
        <v>2600</v>
      </c>
      <c r="I67" s="52">
        <v>2900</v>
      </c>
      <c r="J67" s="52">
        <v>3200</v>
      </c>
      <c r="K67" s="52">
        <v>3800</v>
      </c>
      <c r="L67" s="52"/>
      <c r="M67" s="52"/>
      <c r="N67" s="52"/>
      <c r="O67" s="52"/>
      <c r="P67" s="21">
        <f>ROUNDUP('[1]Прайс лист USD'!P67*'[1]Прайс лист USD'!$AO$2*'[1]Прайс лист USD'!$AP$2,-2)</f>
        <v>0</v>
      </c>
      <c r="Q67" s="21">
        <f>ROUNDUP('[1]Прайс лист USD'!Q67*'[1]Прайс лист USD'!$AO$2*'[1]Прайс лист USD'!$AP$2,-2)</f>
        <v>0</v>
      </c>
      <c r="R67" s="21">
        <f>ROUNDUP('[1]Прайс лист USD'!R67*'[1]Прайс лист USD'!$AO$2*'[1]Прайс лист USD'!$AP$2,-2)</f>
        <v>0</v>
      </c>
      <c r="S67" s="21">
        <f>ROUNDUP('[1]Прайс лист USD'!S67*'[1]Прайс лист USD'!$AO$2*'[1]Прайс лист USD'!$AP$2,-2)</f>
        <v>0</v>
      </c>
      <c r="T67" s="21">
        <f>ROUNDUP('[1]Прайс лист USD'!T67*'[1]Прайс лист USD'!$AO$2*'[1]Прайс лист USD'!$AP$2,-2)</f>
        <v>0</v>
      </c>
      <c r="U67" s="21">
        <f>ROUNDUP('[1]Прайс лист USD'!U67*'[1]Прайс лист USD'!$AO$2*'[1]Прайс лист USD'!$AP$2,-2)</f>
        <v>0</v>
      </c>
      <c r="V67" s="21">
        <f>ROUNDUP('[1]Прайс лист USD'!V67*'[1]Прайс лист USD'!$AO$2*'[1]Прайс лист USD'!$AP$2,-2)</f>
        <v>0</v>
      </c>
      <c r="W67" s="21">
        <f>ROUNDUP('[1]Прайс лист USD'!W67*'[1]Прайс лист USD'!$AO$2*'[1]Прайс лист USD'!$AP$2,-2)</f>
        <v>0</v>
      </c>
      <c r="X67" s="21">
        <f>ROUNDUP('[1]Прайс лист USD'!X67*'[1]Прайс лист USD'!$AO$2*'[1]Прайс лист USD'!$AP$2,-2)</f>
        <v>0</v>
      </c>
      <c r="Y67" s="21">
        <f>ROUNDUP('[1]Прайс лист USD'!Y67*'[1]Прайс лист USD'!$AO$2*'[1]Прайс лист USD'!$AP$2,-2)</f>
        <v>0</v>
      </c>
      <c r="Z67" s="21">
        <f>ROUNDUP('[1]Прайс лист USD'!Z67*'[1]Прайс лист USD'!$AO$2*'[1]Прайс лист USD'!$AP$2,-2)</f>
        <v>0</v>
      </c>
      <c r="AA67" s="21">
        <f>ROUNDUP('[1]Прайс лист USD'!AA67*'[1]Прайс лист USD'!$AO$2*'[1]Прайс лист USD'!$AP$2,-2)</f>
        <v>0</v>
      </c>
      <c r="AB67" s="21">
        <f>ROUNDUP('[1]Прайс лист USD'!AB67*'[1]Прайс лист USD'!$AO$2*'[1]Прайс лист USD'!$AP$2,-2)</f>
        <v>0</v>
      </c>
      <c r="AC67" s="21">
        <f>ROUNDUP('[1]Прайс лист USD'!AC67*'[1]Прайс лист USD'!$AO$2*'[1]Прайс лист USD'!$AP$2,-2)</f>
        <v>0</v>
      </c>
      <c r="AD67" s="21">
        <f>ROUNDUP('[1]Прайс лист USD'!AD67*'[1]Прайс лист USD'!$AO$2*'[1]Прайс лист USD'!$AP$2,-2)</f>
        <v>0</v>
      </c>
      <c r="AE67" s="21">
        <f>ROUNDUP('[1]Прайс лист USD'!AE67*'[1]Прайс лист USD'!$AO$2*'[1]Прайс лист USD'!$AP$2,-2)</f>
        <v>0</v>
      </c>
      <c r="AF67" s="21">
        <f>ROUNDUP('[1]Прайс лист USD'!AF67*'[1]Прайс лист USD'!$AO$2*'[1]Прайс лист USD'!$AP$2,-2)</f>
        <v>0</v>
      </c>
      <c r="AG67" s="21">
        <f>ROUNDUP('[1]Прайс лист USD'!AG67*'[1]Прайс лист USD'!$AO$2*'[1]Прайс лист USD'!$AP$2,-2)</f>
        <v>0</v>
      </c>
      <c r="AH67" s="21">
        <f>ROUNDUP('[1]Прайс лист USD'!AH67*'[1]Прайс лист USD'!$AO$2*'[1]Прайс лист USD'!$AP$2,-2)</f>
        <v>0</v>
      </c>
      <c r="AI67" s="21">
        <f>ROUNDUP('[1]Прайс лист USD'!AI67*'[1]Прайс лист USD'!$AO$2*'[1]Прайс лист USD'!$AP$2,-2)</f>
        <v>0</v>
      </c>
      <c r="AJ67" s="21">
        <f>ROUNDUP('[1]Прайс лист USD'!AJ67*'[1]Прайс лист USD'!$AO$2*'[1]Прайс лист USD'!$AP$2,-2)</f>
        <v>0</v>
      </c>
      <c r="AK67" s="22" t="str">
        <f>'[1]Прайс лист USD'!AK67</f>
        <v>Китай</v>
      </c>
    </row>
    <row r="68" spans="1:37" ht="16.5">
      <c r="A68" s="12"/>
      <c r="B68" s="18">
        <f t="shared" si="1"/>
        <v>64</v>
      </c>
      <c r="C68" s="23" t="str">
        <f>'[1]Прайс лист USD'!C68</f>
        <v>Кисти малярные плоские BIBER 25/38/50/63/76/88/101</v>
      </c>
      <c r="D68" s="20" t="str">
        <f>'[1]Прайс лист USD'!D68</f>
        <v>шт</v>
      </c>
      <c r="E68" s="52">
        <v>2600</v>
      </c>
      <c r="F68" s="52">
        <v>3400</v>
      </c>
      <c r="G68" s="52">
        <v>4100</v>
      </c>
      <c r="H68" s="52">
        <v>5300</v>
      </c>
      <c r="I68" s="52">
        <v>7600</v>
      </c>
      <c r="J68" s="52">
        <v>7600</v>
      </c>
      <c r="K68" s="52">
        <v>9100</v>
      </c>
      <c r="L68" s="52"/>
      <c r="M68" s="52"/>
      <c r="N68" s="52"/>
      <c r="O68" s="52"/>
      <c r="P68" s="21">
        <f>ROUNDUP('[1]Прайс лист USD'!P68*'[1]Прайс лист USD'!$AO$2*'[1]Прайс лист USD'!$AP$2,-2)</f>
        <v>0</v>
      </c>
      <c r="Q68" s="21">
        <f>ROUNDUP('[1]Прайс лист USD'!Q68*'[1]Прайс лист USD'!$AO$2*'[1]Прайс лист USD'!$AP$2,-2)</f>
        <v>0</v>
      </c>
      <c r="R68" s="21">
        <f>ROUNDUP('[1]Прайс лист USD'!R68*'[1]Прайс лист USD'!$AO$2*'[1]Прайс лист USD'!$AP$2,-2)</f>
        <v>0</v>
      </c>
      <c r="S68" s="21">
        <f>ROUNDUP('[1]Прайс лист USD'!S68*'[1]Прайс лист USD'!$AO$2*'[1]Прайс лист USD'!$AP$2,-2)</f>
        <v>0</v>
      </c>
      <c r="T68" s="21">
        <f>ROUNDUP('[1]Прайс лист USD'!T68*'[1]Прайс лист USD'!$AO$2*'[1]Прайс лист USD'!$AP$2,-2)</f>
        <v>0</v>
      </c>
      <c r="U68" s="21">
        <f>ROUNDUP('[1]Прайс лист USD'!U68*'[1]Прайс лист USD'!$AO$2*'[1]Прайс лист USD'!$AP$2,-2)</f>
        <v>0</v>
      </c>
      <c r="V68" s="21">
        <f>ROUNDUP('[1]Прайс лист USD'!V68*'[1]Прайс лист USD'!$AO$2*'[1]Прайс лист USD'!$AP$2,-2)</f>
        <v>0</v>
      </c>
      <c r="W68" s="21">
        <f>ROUNDUP('[1]Прайс лист USD'!W68*'[1]Прайс лист USD'!$AO$2*'[1]Прайс лист USD'!$AP$2,-2)</f>
        <v>0</v>
      </c>
      <c r="X68" s="21">
        <f>ROUNDUP('[1]Прайс лист USD'!X68*'[1]Прайс лист USD'!$AO$2*'[1]Прайс лист USD'!$AP$2,-2)</f>
        <v>0</v>
      </c>
      <c r="Y68" s="21">
        <f>ROUNDUP('[1]Прайс лист USD'!Y68*'[1]Прайс лист USD'!$AO$2*'[1]Прайс лист USD'!$AP$2,-2)</f>
        <v>0</v>
      </c>
      <c r="Z68" s="21">
        <f>ROUNDUP('[1]Прайс лист USD'!Z68*'[1]Прайс лист USD'!$AO$2*'[1]Прайс лист USD'!$AP$2,-2)</f>
        <v>0</v>
      </c>
      <c r="AA68" s="21">
        <f>ROUNDUP('[1]Прайс лист USD'!AA68*'[1]Прайс лист USD'!$AO$2*'[1]Прайс лист USD'!$AP$2,-2)</f>
        <v>0</v>
      </c>
      <c r="AB68" s="21">
        <f>ROUNDUP('[1]Прайс лист USD'!AB68*'[1]Прайс лист USD'!$AO$2*'[1]Прайс лист USD'!$AP$2,-2)</f>
        <v>0</v>
      </c>
      <c r="AC68" s="21">
        <f>ROUNDUP('[1]Прайс лист USD'!AC68*'[1]Прайс лист USD'!$AO$2*'[1]Прайс лист USD'!$AP$2,-2)</f>
        <v>0</v>
      </c>
      <c r="AD68" s="21">
        <f>ROUNDUP('[1]Прайс лист USD'!AD68*'[1]Прайс лист USD'!$AO$2*'[1]Прайс лист USD'!$AP$2,-2)</f>
        <v>0</v>
      </c>
      <c r="AE68" s="21">
        <f>ROUNDUP('[1]Прайс лист USD'!AE68*'[1]Прайс лист USD'!$AO$2*'[1]Прайс лист USD'!$AP$2,-2)</f>
        <v>0</v>
      </c>
      <c r="AF68" s="21">
        <f>ROUNDUP('[1]Прайс лист USD'!AF68*'[1]Прайс лист USD'!$AO$2*'[1]Прайс лист USD'!$AP$2,-2)</f>
        <v>0</v>
      </c>
      <c r="AG68" s="21">
        <f>ROUNDUP('[1]Прайс лист USD'!AG68*'[1]Прайс лист USD'!$AO$2*'[1]Прайс лист USD'!$AP$2,-2)</f>
        <v>0</v>
      </c>
      <c r="AH68" s="21">
        <f>ROUNDUP('[1]Прайс лист USD'!AH68*'[1]Прайс лист USD'!$AO$2*'[1]Прайс лист USD'!$AP$2,-2)</f>
        <v>0</v>
      </c>
      <c r="AI68" s="21">
        <f>ROUNDUP('[1]Прайс лист USD'!AI68*'[1]Прайс лист USD'!$AO$2*'[1]Прайс лист USD'!$AP$2,-2)</f>
        <v>0</v>
      </c>
      <c r="AJ68" s="21">
        <f>ROUNDUP('[1]Прайс лист USD'!AJ68*'[1]Прайс лист USD'!$AO$2*'[1]Прайс лист USD'!$AP$2,-2)</f>
        <v>0</v>
      </c>
      <c r="AK68" s="22" t="str">
        <f>'[1]Прайс лист USD'!AK68</f>
        <v>ОАЭ</v>
      </c>
    </row>
    <row r="69" spans="1:37" ht="16.5">
      <c r="A69" s="12"/>
      <c r="B69" s="18">
        <f t="shared" si="1"/>
        <v>65</v>
      </c>
      <c r="C69" s="23" t="str">
        <f>'[1]Прайс лист USD'!C69</f>
        <v>Кирка с черенком</v>
      </c>
      <c r="D69" s="20" t="str">
        <f>'[1]Прайс лист USD'!D69</f>
        <v>шт</v>
      </c>
      <c r="E69" s="52">
        <v>24600</v>
      </c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21">
        <f>ROUNDUP('[1]Прайс лист USD'!P69*'[1]Прайс лист USD'!$AO$2*'[1]Прайс лист USD'!$AP$2,-2)</f>
        <v>0</v>
      </c>
      <c r="Q69" s="21">
        <f>ROUNDUP('[1]Прайс лист USD'!Q69*'[1]Прайс лист USD'!$AO$2*'[1]Прайс лист USD'!$AP$2,-2)</f>
        <v>0</v>
      </c>
      <c r="R69" s="21">
        <f>ROUNDUP('[1]Прайс лист USD'!R69*'[1]Прайс лист USD'!$AO$2*'[1]Прайс лист USD'!$AP$2,-2)</f>
        <v>0</v>
      </c>
      <c r="S69" s="21">
        <f>ROUNDUP('[1]Прайс лист USD'!S69*'[1]Прайс лист USD'!$AO$2*'[1]Прайс лист USD'!$AP$2,-2)</f>
        <v>0</v>
      </c>
      <c r="T69" s="21">
        <f>ROUNDUP('[1]Прайс лист USD'!T69*'[1]Прайс лист USD'!$AO$2*'[1]Прайс лист USD'!$AP$2,-2)</f>
        <v>0</v>
      </c>
      <c r="U69" s="21">
        <f>ROUNDUP('[1]Прайс лист USD'!U69*'[1]Прайс лист USD'!$AO$2*'[1]Прайс лист USD'!$AP$2,-2)</f>
        <v>0</v>
      </c>
      <c r="V69" s="21">
        <f>ROUNDUP('[1]Прайс лист USD'!V69*'[1]Прайс лист USD'!$AO$2*'[1]Прайс лист USD'!$AP$2,-2)</f>
        <v>0</v>
      </c>
      <c r="W69" s="21">
        <f>ROUNDUP('[1]Прайс лист USD'!W69*'[1]Прайс лист USD'!$AO$2*'[1]Прайс лист USD'!$AP$2,-2)</f>
        <v>0</v>
      </c>
      <c r="X69" s="21">
        <f>ROUNDUP('[1]Прайс лист USD'!X69*'[1]Прайс лист USD'!$AO$2*'[1]Прайс лист USD'!$AP$2,-2)</f>
        <v>0</v>
      </c>
      <c r="Y69" s="21">
        <f>ROUNDUP('[1]Прайс лист USD'!Y69*'[1]Прайс лист USD'!$AO$2*'[1]Прайс лист USD'!$AP$2,-2)</f>
        <v>0</v>
      </c>
      <c r="Z69" s="21">
        <f>ROUNDUP('[1]Прайс лист USD'!Z69*'[1]Прайс лист USD'!$AO$2*'[1]Прайс лист USD'!$AP$2,-2)</f>
        <v>0</v>
      </c>
      <c r="AA69" s="21">
        <f>ROUNDUP('[1]Прайс лист USD'!AA69*'[1]Прайс лист USD'!$AO$2*'[1]Прайс лист USD'!$AP$2,-2)</f>
        <v>0</v>
      </c>
      <c r="AB69" s="21">
        <f>ROUNDUP('[1]Прайс лист USD'!AB69*'[1]Прайс лист USD'!$AO$2*'[1]Прайс лист USD'!$AP$2,-2)</f>
        <v>0</v>
      </c>
      <c r="AC69" s="21">
        <f>ROUNDUP('[1]Прайс лист USD'!AC69*'[1]Прайс лист USD'!$AO$2*'[1]Прайс лист USD'!$AP$2,-2)</f>
        <v>0</v>
      </c>
      <c r="AD69" s="21">
        <f>ROUNDUP('[1]Прайс лист USD'!AD69*'[1]Прайс лист USD'!$AO$2*'[1]Прайс лист USD'!$AP$2,-2)</f>
        <v>0</v>
      </c>
      <c r="AE69" s="21">
        <f>ROUNDUP('[1]Прайс лист USD'!AE69*'[1]Прайс лист USD'!$AO$2*'[1]Прайс лист USD'!$AP$2,-2)</f>
        <v>0</v>
      </c>
      <c r="AF69" s="21">
        <f>ROUNDUP('[1]Прайс лист USD'!AF69*'[1]Прайс лист USD'!$AO$2*'[1]Прайс лист USD'!$AP$2,-2)</f>
        <v>0</v>
      </c>
      <c r="AG69" s="21">
        <f>ROUNDUP('[1]Прайс лист USD'!AG69*'[1]Прайс лист USD'!$AO$2*'[1]Прайс лист USD'!$AP$2,-2)</f>
        <v>0</v>
      </c>
      <c r="AH69" s="21">
        <f>ROUNDUP('[1]Прайс лист USD'!AH69*'[1]Прайс лист USD'!$AO$2*'[1]Прайс лист USD'!$AP$2,-2)</f>
        <v>0</v>
      </c>
      <c r="AI69" s="21">
        <f>ROUNDUP('[1]Прайс лист USD'!AI69*'[1]Прайс лист USD'!$AO$2*'[1]Прайс лист USD'!$AP$2,-2)</f>
        <v>0</v>
      </c>
      <c r="AJ69" s="21">
        <f>ROUNDUP('[1]Прайс лист USD'!AJ69*'[1]Прайс лист USD'!$AO$2*'[1]Прайс лист USD'!$AP$2,-2)</f>
        <v>0</v>
      </c>
      <c r="AK69" s="22" t="str">
        <f>'[1]Прайс лист USD'!AK69</f>
        <v>Узбекистан</v>
      </c>
    </row>
    <row r="70" spans="1:37" ht="16.5">
      <c r="A70" s="12"/>
      <c r="B70" s="18">
        <f t="shared" si="1"/>
        <v>66</v>
      </c>
      <c r="C70" s="23" t="str">
        <f>'[1]Прайс лист USD'!C70</f>
        <v>Кирпич женный 1.5 (самовывоз)</v>
      </c>
      <c r="D70" s="20" t="str">
        <f>'[1]Прайс лист USD'!D70</f>
        <v>шт</v>
      </c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21">
        <f>ROUNDUP('[1]Прайс лист USD'!P70*'[1]Прайс лист USD'!$AO$2*'[1]Прайс лист USD'!$AP$2,-2)</f>
        <v>0</v>
      </c>
      <c r="Q70" s="21">
        <f>ROUNDUP('[1]Прайс лист USD'!Q70*'[1]Прайс лист USD'!$AO$2*'[1]Прайс лист USD'!$AP$2,-2)</f>
        <v>0</v>
      </c>
      <c r="R70" s="21">
        <f>ROUNDUP('[1]Прайс лист USD'!R70*'[1]Прайс лист USD'!$AO$2*'[1]Прайс лист USD'!$AP$2,-2)</f>
        <v>0</v>
      </c>
      <c r="S70" s="21">
        <f>ROUNDUP('[1]Прайс лист USD'!S70*'[1]Прайс лист USD'!$AO$2*'[1]Прайс лист USD'!$AP$2,-2)</f>
        <v>0</v>
      </c>
      <c r="T70" s="21">
        <f>ROUNDUP('[1]Прайс лист USD'!T70*'[1]Прайс лист USD'!$AO$2*'[1]Прайс лист USD'!$AP$2,-2)</f>
        <v>0</v>
      </c>
      <c r="U70" s="21">
        <f>ROUNDUP('[1]Прайс лист USD'!U70*'[1]Прайс лист USD'!$AO$2*'[1]Прайс лист USD'!$AP$2,-2)</f>
        <v>0</v>
      </c>
      <c r="V70" s="21">
        <f>ROUNDUP('[1]Прайс лист USD'!V70*'[1]Прайс лист USD'!$AO$2*'[1]Прайс лист USD'!$AP$2,-2)</f>
        <v>0</v>
      </c>
      <c r="W70" s="21">
        <f>ROUNDUP('[1]Прайс лист USD'!W70*'[1]Прайс лист USD'!$AO$2*'[1]Прайс лист USD'!$AP$2,-2)</f>
        <v>0</v>
      </c>
      <c r="X70" s="21">
        <f>ROUNDUP('[1]Прайс лист USD'!X70*'[1]Прайс лист USD'!$AO$2*'[1]Прайс лист USD'!$AP$2,-2)</f>
        <v>0</v>
      </c>
      <c r="Y70" s="21">
        <f>ROUNDUP('[1]Прайс лист USD'!Y70*'[1]Прайс лист USD'!$AO$2*'[1]Прайс лист USD'!$AP$2,-2)</f>
        <v>0</v>
      </c>
      <c r="Z70" s="21">
        <f>ROUNDUP('[1]Прайс лист USD'!Z70*'[1]Прайс лист USD'!$AO$2*'[1]Прайс лист USD'!$AP$2,-2)</f>
        <v>0</v>
      </c>
      <c r="AA70" s="21">
        <f>ROUNDUP('[1]Прайс лист USD'!AA70*'[1]Прайс лист USD'!$AO$2*'[1]Прайс лист USD'!$AP$2,-2)</f>
        <v>0</v>
      </c>
      <c r="AB70" s="21">
        <f>ROUNDUP('[1]Прайс лист USD'!AB70*'[1]Прайс лист USD'!$AO$2*'[1]Прайс лист USD'!$AP$2,-2)</f>
        <v>0</v>
      </c>
      <c r="AC70" s="21">
        <f>ROUNDUP('[1]Прайс лист USD'!AC70*'[1]Прайс лист USD'!$AO$2*'[1]Прайс лист USD'!$AP$2,-2)</f>
        <v>0</v>
      </c>
      <c r="AD70" s="21">
        <f>ROUNDUP('[1]Прайс лист USD'!AD70*'[1]Прайс лист USD'!$AO$2*'[1]Прайс лист USD'!$AP$2,-2)</f>
        <v>0</v>
      </c>
      <c r="AE70" s="21">
        <f>ROUNDUP('[1]Прайс лист USD'!AE70*'[1]Прайс лист USD'!$AO$2*'[1]Прайс лист USD'!$AP$2,-2)</f>
        <v>0</v>
      </c>
      <c r="AF70" s="21">
        <f>ROUNDUP('[1]Прайс лист USD'!AF70*'[1]Прайс лист USD'!$AO$2*'[1]Прайс лист USD'!$AP$2,-2)</f>
        <v>0</v>
      </c>
      <c r="AG70" s="21">
        <f>ROUNDUP('[1]Прайс лист USD'!AG70*'[1]Прайс лист USD'!$AO$2*'[1]Прайс лист USD'!$AP$2,-2)</f>
        <v>0</v>
      </c>
      <c r="AH70" s="21">
        <f>ROUNDUP('[1]Прайс лист USD'!AH70*'[1]Прайс лист USD'!$AO$2*'[1]Прайс лист USD'!$AP$2,-2)</f>
        <v>0</v>
      </c>
      <c r="AI70" s="21">
        <f>ROUNDUP('[1]Прайс лист USD'!AI70*'[1]Прайс лист USD'!$AO$2*'[1]Прайс лист USD'!$AP$2,-2)</f>
        <v>0</v>
      </c>
      <c r="AJ70" s="21">
        <f>ROUNDUP('[1]Прайс лист USD'!AJ70*'[1]Прайс лист USD'!$AO$2*'[1]Прайс лист USD'!$AP$2,-2)</f>
        <v>0</v>
      </c>
      <c r="AK70" s="22" t="str">
        <f>'[1]Прайс лист USD'!AK70</f>
        <v>Узбекистан</v>
      </c>
    </row>
    <row r="71" spans="1:37" ht="16.5">
      <c r="A71" s="12"/>
      <c r="B71" s="18">
        <f t="shared" si="1"/>
        <v>67</v>
      </c>
      <c r="C71" s="23" t="str">
        <f>'[1]Прайс лист USD'!C71</f>
        <v xml:space="preserve">Клей КМЦ/столярный </v>
      </c>
      <c r="D71" s="20" t="str">
        <f>'[1]Прайс лист USD'!D71</f>
        <v>кг</v>
      </c>
      <c r="E71" s="52">
        <v>7300</v>
      </c>
      <c r="F71" s="52">
        <v>18700</v>
      </c>
      <c r="G71" s="52"/>
      <c r="H71" s="52"/>
      <c r="I71" s="52"/>
      <c r="J71" s="52"/>
      <c r="K71" s="52"/>
      <c r="L71" s="52"/>
      <c r="M71" s="52"/>
      <c r="N71" s="52"/>
      <c r="O71" s="52"/>
      <c r="P71" s="21">
        <f>ROUNDUP('[1]Прайс лист USD'!P71*'[1]Прайс лист USD'!$AO$2*'[1]Прайс лист USD'!$AP$2,-2)</f>
        <v>0</v>
      </c>
      <c r="Q71" s="21">
        <f>ROUNDUP('[1]Прайс лист USD'!Q71*'[1]Прайс лист USD'!$AO$2*'[1]Прайс лист USD'!$AP$2,-2)</f>
        <v>0</v>
      </c>
      <c r="R71" s="21">
        <f>ROUNDUP('[1]Прайс лист USD'!R71*'[1]Прайс лист USD'!$AO$2*'[1]Прайс лист USD'!$AP$2,-2)</f>
        <v>0</v>
      </c>
      <c r="S71" s="21">
        <f>ROUNDUP('[1]Прайс лист USD'!S71*'[1]Прайс лист USD'!$AO$2*'[1]Прайс лист USD'!$AP$2,-2)</f>
        <v>0</v>
      </c>
      <c r="T71" s="21">
        <f>ROUNDUP('[1]Прайс лист USD'!T71*'[1]Прайс лист USD'!$AO$2*'[1]Прайс лист USD'!$AP$2,-2)</f>
        <v>0</v>
      </c>
      <c r="U71" s="21">
        <f>ROUNDUP('[1]Прайс лист USD'!U71*'[1]Прайс лист USD'!$AO$2*'[1]Прайс лист USD'!$AP$2,-2)</f>
        <v>0</v>
      </c>
      <c r="V71" s="21">
        <f>ROUNDUP('[1]Прайс лист USD'!V71*'[1]Прайс лист USD'!$AO$2*'[1]Прайс лист USD'!$AP$2,-2)</f>
        <v>0</v>
      </c>
      <c r="W71" s="21">
        <f>ROUNDUP('[1]Прайс лист USD'!W71*'[1]Прайс лист USD'!$AO$2*'[1]Прайс лист USD'!$AP$2,-2)</f>
        <v>0</v>
      </c>
      <c r="X71" s="21">
        <f>ROUNDUP('[1]Прайс лист USD'!X71*'[1]Прайс лист USD'!$AO$2*'[1]Прайс лист USD'!$AP$2,-2)</f>
        <v>0</v>
      </c>
      <c r="Y71" s="21">
        <f>ROUNDUP('[1]Прайс лист USD'!Y71*'[1]Прайс лист USD'!$AO$2*'[1]Прайс лист USD'!$AP$2,-2)</f>
        <v>0</v>
      </c>
      <c r="Z71" s="21">
        <f>ROUNDUP('[1]Прайс лист USD'!Z71*'[1]Прайс лист USD'!$AO$2*'[1]Прайс лист USD'!$AP$2,-2)</f>
        <v>0</v>
      </c>
      <c r="AA71" s="21">
        <f>ROUNDUP('[1]Прайс лист USD'!AA71*'[1]Прайс лист USD'!$AO$2*'[1]Прайс лист USD'!$AP$2,-2)</f>
        <v>0</v>
      </c>
      <c r="AB71" s="21">
        <f>ROUNDUP('[1]Прайс лист USD'!AB71*'[1]Прайс лист USD'!$AO$2*'[1]Прайс лист USD'!$AP$2,-2)</f>
        <v>0</v>
      </c>
      <c r="AC71" s="21">
        <f>ROUNDUP('[1]Прайс лист USD'!AC71*'[1]Прайс лист USD'!$AO$2*'[1]Прайс лист USD'!$AP$2,-2)</f>
        <v>0</v>
      </c>
      <c r="AD71" s="21">
        <f>ROUNDUP('[1]Прайс лист USD'!AD71*'[1]Прайс лист USD'!$AO$2*'[1]Прайс лист USD'!$AP$2,-2)</f>
        <v>0</v>
      </c>
      <c r="AE71" s="21">
        <f>ROUNDUP('[1]Прайс лист USD'!AE71*'[1]Прайс лист USD'!$AO$2*'[1]Прайс лист USD'!$AP$2,-2)</f>
        <v>0</v>
      </c>
      <c r="AF71" s="21">
        <f>ROUNDUP('[1]Прайс лист USD'!AF71*'[1]Прайс лист USD'!$AO$2*'[1]Прайс лист USD'!$AP$2,-2)</f>
        <v>0</v>
      </c>
      <c r="AG71" s="21">
        <f>ROUNDUP('[1]Прайс лист USD'!AG71*'[1]Прайс лист USD'!$AO$2*'[1]Прайс лист USD'!$AP$2,-2)</f>
        <v>0</v>
      </c>
      <c r="AH71" s="21">
        <f>ROUNDUP('[1]Прайс лист USD'!AH71*'[1]Прайс лист USD'!$AO$2*'[1]Прайс лист USD'!$AP$2,-2)</f>
        <v>0</v>
      </c>
      <c r="AI71" s="21">
        <f>ROUNDUP('[1]Прайс лист USD'!AI71*'[1]Прайс лист USD'!$AO$2*'[1]Прайс лист USD'!$AP$2,-2)</f>
        <v>0</v>
      </c>
      <c r="AJ71" s="21">
        <f>ROUNDUP('[1]Прайс лист USD'!AJ71*'[1]Прайс лист USD'!$AO$2*'[1]Прайс лист USD'!$AP$2,-2)</f>
        <v>0</v>
      </c>
      <c r="AK71" s="22" t="str">
        <f>'[1]Прайс лист USD'!AK71</f>
        <v>Узбекистан</v>
      </c>
    </row>
    <row r="72" spans="1:37" ht="16.5">
      <c r="A72" s="12"/>
      <c r="B72" s="18">
        <f t="shared" si="1"/>
        <v>68</v>
      </c>
      <c r="C72" s="23" t="str">
        <f>'[1]Прайс лист USD'!C72</f>
        <v>Клей плиточный водостойкий мешок 25 кг.</v>
      </c>
      <c r="D72" s="20" t="str">
        <f>'[1]Прайс лист USD'!D72</f>
        <v>кг</v>
      </c>
      <c r="E72" s="52">
        <v>700</v>
      </c>
      <c r="F72" s="52">
        <v>770.00000000000011</v>
      </c>
      <c r="G72" s="52"/>
      <c r="H72" s="52"/>
      <c r="I72" s="52"/>
      <c r="J72" s="52"/>
      <c r="K72" s="52"/>
      <c r="L72" s="52"/>
      <c r="M72" s="52"/>
      <c r="N72" s="52"/>
      <c r="O72" s="52"/>
      <c r="P72" s="21">
        <f>ROUNDUP('[1]Прайс лист USD'!P72*'[1]Прайс лист USD'!$AO$2*'[1]Прайс лист USD'!$AP$2,-2)</f>
        <v>0</v>
      </c>
      <c r="Q72" s="21">
        <f>ROUNDUP('[1]Прайс лист USD'!Q72*'[1]Прайс лист USD'!$AO$2*'[1]Прайс лист USD'!$AP$2,-2)</f>
        <v>0</v>
      </c>
      <c r="R72" s="21">
        <f>ROUNDUP('[1]Прайс лист USD'!R72*'[1]Прайс лист USD'!$AO$2*'[1]Прайс лист USD'!$AP$2,-2)</f>
        <v>0</v>
      </c>
      <c r="S72" s="21">
        <f>ROUNDUP('[1]Прайс лист USD'!S72*'[1]Прайс лист USD'!$AO$2*'[1]Прайс лист USD'!$AP$2,-2)</f>
        <v>0</v>
      </c>
      <c r="T72" s="21">
        <f>ROUNDUP('[1]Прайс лист USD'!T72*'[1]Прайс лист USD'!$AO$2*'[1]Прайс лист USD'!$AP$2,-2)</f>
        <v>0</v>
      </c>
      <c r="U72" s="21">
        <f>ROUNDUP('[1]Прайс лист USD'!U72*'[1]Прайс лист USD'!$AO$2*'[1]Прайс лист USD'!$AP$2,-2)</f>
        <v>0</v>
      </c>
      <c r="V72" s="21">
        <f>ROUNDUP('[1]Прайс лист USD'!V72*'[1]Прайс лист USD'!$AO$2*'[1]Прайс лист USD'!$AP$2,-2)</f>
        <v>0</v>
      </c>
      <c r="W72" s="21">
        <f>ROUNDUP('[1]Прайс лист USD'!W72*'[1]Прайс лист USD'!$AO$2*'[1]Прайс лист USD'!$AP$2,-2)</f>
        <v>0</v>
      </c>
      <c r="X72" s="21">
        <f>ROUNDUP('[1]Прайс лист USD'!X72*'[1]Прайс лист USD'!$AO$2*'[1]Прайс лист USD'!$AP$2,-2)</f>
        <v>0</v>
      </c>
      <c r="Y72" s="21">
        <f>ROUNDUP('[1]Прайс лист USD'!Y72*'[1]Прайс лист USD'!$AO$2*'[1]Прайс лист USD'!$AP$2,-2)</f>
        <v>0</v>
      </c>
      <c r="Z72" s="21">
        <f>ROUNDUP('[1]Прайс лист USD'!Z72*'[1]Прайс лист USD'!$AO$2*'[1]Прайс лист USD'!$AP$2,-2)</f>
        <v>0</v>
      </c>
      <c r="AA72" s="21">
        <f>ROUNDUP('[1]Прайс лист USD'!AA72*'[1]Прайс лист USD'!$AO$2*'[1]Прайс лист USD'!$AP$2,-2)</f>
        <v>0</v>
      </c>
      <c r="AB72" s="21">
        <f>ROUNDUP('[1]Прайс лист USD'!AB72*'[1]Прайс лист USD'!$AO$2*'[1]Прайс лист USD'!$AP$2,-2)</f>
        <v>0</v>
      </c>
      <c r="AC72" s="21">
        <f>ROUNDUP('[1]Прайс лист USD'!AC72*'[1]Прайс лист USD'!$AO$2*'[1]Прайс лист USD'!$AP$2,-2)</f>
        <v>0</v>
      </c>
      <c r="AD72" s="21">
        <f>ROUNDUP('[1]Прайс лист USD'!AD72*'[1]Прайс лист USD'!$AO$2*'[1]Прайс лист USD'!$AP$2,-2)</f>
        <v>0</v>
      </c>
      <c r="AE72" s="21">
        <f>ROUNDUP('[1]Прайс лист USD'!AE72*'[1]Прайс лист USD'!$AO$2*'[1]Прайс лист USD'!$AP$2,-2)</f>
        <v>0</v>
      </c>
      <c r="AF72" s="21">
        <f>ROUNDUP('[1]Прайс лист USD'!AF72*'[1]Прайс лист USD'!$AO$2*'[1]Прайс лист USD'!$AP$2,-2)</f>
        <v>0</v>
      </c>
      <c r="AG72" s="21">
        <f>ROUNDUP('[1]Прайс лист USD'!AG72*'[1]Прайс лист USD'!$AO$2*'[1]Прайс лист USD'!$AP$2,-2)</f>
        <v>0</v>
      </c>
      <c r="AH72" s="21">
        <f>ROUNDUP('[1]Прайс лист USD'!AH72*'[1]Прайс лист USD'!$AO$2*'[1]Прайс лист USD'!$AP$2,-2)</f>
        <v>0</v>
      </c>
      <c r="AI72" s="21">
        <f>ROUNDUP('[1]Прайс лист USD'!AI72*'[1]Прайс лист USD'!$AO$2*'[1]Прайс лист USD'!$AP$2,-2)</f>
        <v>0</v>
      </c>
      <c r="AJ72" s="21">
        <f>ROUNDUP('[1]Прайс лист USD'!AJ72*'[1]Прайс лист USD'!$AO$2*'[1]Прайс лист USD'!$AP$2,-2)</f>
        <v>0</v>
      </c>
      <c r="AK72" s="22" t="str">
        <f>'[1]Прайс лист USD'!AK72</f>
        <v>GIZAMIX/Элерон</v>
      </c>
    </row>
    <row r="73" spans="1:37" ht="16.5" hidden="1" customHeight="1">
      <c r="A73" s="12"/>
      <c r="B73" s="18">
        <f t="shared" si="1"/>
        <v>69</v>
      </c>
      <c r="C73" s="23">
        <f>'[1]Прайс лист USD'!C73</f>
        <v>0</v>
      </c>
      <c r="D73" s="20" t="str">
        <f>'[1]Прайс лист USD'!D73</f>
        <v>кг</v>
      </c>
      <c r="E73" s="52">
        <v>0</v>
      </c>
      <c r="F73" s="52">
        <v>0</v>
      </c>
      <c r="G73" s="52"/>
      <c r="H73" s="52"/>
      <c r="I73" s="52"/>
      <c r="J73" s="52"/>
      <c r="K73" s="52"/>
      <c r="L73" s="52"/>
      <c r="M73" s="52"/>
      <c r="N73" s="52"/>
      <c r="O73" s="52"/>
      <c r="P73" s="21">
        <f>ROUNDUP('[1]Прайс лист USD'!P73*'[1]Прайс лист USD'!$AO$2*'[1]Прайс лист USD'!$AP$2,-2)</f>
        <v>0</v>
      </c>
      <c r="Q73" s="21">
        <f>ROUNDUP('[1]Прайс лист USD'!Q73*'[1]Прайс лист USD'!$AO$2*'[1]Прайс лист USD'!$AP$2,-2)</f>
        <v>0</v>
      </c>
      <c r="R73" s="21">
        <f>ROUNDUP('[1]Прайс лист USD'!R73*'[1]Прайс лист USD'!$AO$2*'[1]Прайс лист USD'!$AP$2,-2)</f>
        <v>0</v>
      </c>
      <c r="S73" s="21">
        <f>ROUNDUP('[1]Прайс лист USD'!S73*'[1]Прайс лист USD'!$AO$2*'[1]Прайс лист USD'!$AP$2,-2)</f>
        <v>0</v>
      </c>
      <c r="T73" s="21">
        <f>ROUNDUP('[1]Прайс лист USD'!T73*'[1]Прайс лист USD'!$AO$2*'[1]Прайс лист USD'!$AP$2,-2)</f>
        <v>0</v>
      </c>
      <c r="U73" s="21">
        <f>ROUNDUP('[1]Прайс лист USD'!U73*'[1]Прайс лист USD'!$AO$2*'[1]Прайс лист USD'!$AP$2,-2)</f>
        <v>0</v>
      </c>
      <c r="V73" s="21">
        <f>ROUNDUP('[1]Прайс лист USD'!V73*'[1]Прайс лист USD'!$AO$2*'[1]Прайс лист USD'!$AP$2,-2)</f>
        <v>0</v>
      </c>
      <c r="W73" s="21">
        <f>ROUNDUP('[1]Прайс лист USD'!W73*'[1]Прайс лист USD'!$AO$2*'[1]Прайс лист USD'!$AP$2,-2)</f>
        <v>0</v>
      </c>
      <c r="X73" s="21">
        <f>ROUNDUP('[1]Прайс лист USD'!X73*'[1]Прайс лист USD'!$AO$2*'[1]Прайс лист USD'!$AP$2,-2)</f>
        <v>0</v>
      </c>
      <c r="Y73" s="21">
        <f>ROUNDUP('[1]Прайс лист USD'!Y73*'[1]Прайс лист USD'!$AO$2*'[1]Прайс лист USD'!$AP$2,-2)</f>
        <v>0</v>
      </c>
      <c r="Z73" s="21">
        <f>ROUNDUP('[1]Прайс лист USD'!Z73*'[1]Прайс лист USD'!$AO$2*'[1]Прайс лист USD'!$AP$2,-2)</f>
        <v>0</v>
      </c>
      <c r="AA73" s="21">
        <f>ROUNDUP('[1]Прайс лист USD'!AA73*'[1]Прайс лист USD'!$AO$2*'[1]Прайс лист USD'!$AP$2,-2)</f>
        <v>0</v>
      </c>
      <c r="AB73" s="21">
        <f>ROUNDUP('[1]Прайс лист USD'!AB73*'[1]Прайс лист USD'!$AO$2*'[1]Прайс лист USD'!$AP$2,-2)</f>
        <v>0</v>
      </c>
      <c r="AC73" s="21">
        <f>ROUNDUP('[1]Прайс лист USD'!AC73*'[1]Прайс лист USD'!$AO$2*'[1]Прайс лист USD'!$AP$2,-2)</f>
        <v>0</v>
      </c>
      <c r="AD73" s="21">
        <f>ROUNDUP('[1]Прайс лист USD'!AD73*'[1]Прайс лист USD'!$AO$2*'[1]Прайс лист USD'!$AP$2,-2)</f>
        <v>0</v>
      </c>
      <c r="AE73" s="21">
        <f>ROUNDUP('[1]Прайс лист USD'!AE73*'[1]Прайс лист USD'!$AO$2*'[1]Прайс лист USD'!$AP$2,-2)</f>
        <v>0</v>
      </c>
      <c r="AF73" s="21">
        <f>ROUNDUP('[1]Прайс лист USD'!AF73*'[1]Прайс лист USD'!$AO$2*'[1]Прайс лист USD'!$AP$2,-2)</f>
        <v>0</v>
      </c>
      <c r="AG73" s="21">
        <f>ROUNDUP('[1]Прайс лист USD'!AG73*'[1]Прайс лист USD'!$AO$2*'[1]Прайс лист USD'!$AP$2,-2)</f>
        <v>0</v>
      </c>
      <c r="AH73" s="21">
        <f>ROUNDUP('[1]Прайс лист USD'!AH73*'[1]Прайс лист USD'!$AO$2*'[1]Прайс лист USD'!$AP$2,-2)</f>
        <v>0</v>
      </c>
      <c r="AI73" s="21">
        <f>ROUNDUP('[1]Прайс лист USD'!AI73*'[1]Прайс лист USD'!$AO$2*'[1]Прайс лист USD'!$AP$2,-2)</f>
        <v>0</v>
      </c>
      <c r="AJ73" s="21">
        <f>ROUNDUP('[1]Прайс лист USD'!AJ73*'[1]Прайс лист USD'!$AO$2*'[1]Прайс лист USD'!$AP$2,-2)</f>
        <v>0</v>
      </c>
      <c r="AK73" s="22">
        <f>'[1]Прайс лист USD'!AK73</f>
        <v>0</v>
      </c>
    </row>
    <row r="74" spans="1:37" ht="16.5">
      <c r="A74" s="12"/>
      <c r="B74" s="18">
        <f t="shared" si="1"/>
        <v>70</v>
      </c>
      <c r="C74" s="19" t="str">
        <f>'[1]Прайс лист USD'!C74</f>
        <v xml:space="preserve">Клей ПВА </v>
      </c>
      <c r="D74" s="20" t="str">
        <f>'[1]Прайс лист USD'!D74</f>
        <v>Банка/кг</v>
      </c>
      <c r="E74" s="52">
        <v>6900</v>
      </c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21">
        <f>ROUNDUP('[1]Прайс лист USD'!P74*'[1]Прайс лист USD'!$AO$2*'[1]Прайс лист USD'!$AP$2,-2)</f>
        <v>0</v>
      </c>
      <c r="Q74" s="21">
        <f>ROUNDUP('[1]Прайс лист USD'!Q74*'[1]Прайс лист USD'!$AO$2*'[1]Прайс лист USD'!$AP$2,-2)</f>
        <v>0</v>
      </c>
      <c r="R74" s="21">
        <f>ROUNDUP('[1]Прайс лист USD'!R74*'[1]Прайс лист USD'!$AO$2*'[1]Прайс лист USD'!$AP$2,-2)</f>
        <v>0</v>
      </c>
      <c r="S74" s="21">
        <f>ROUNDUP('[1]Прайс лист USD'!S74*'[1]Прайс лист USD'!$AO$2*'[1]Прайс лист USD'!$AP$2,-2)</f>
        <v>0</v>
      </c>
      <c r="T74" s="21">
        <f>ROUNDUP('[1]Прайс лист USD'!T74*'[1]Прайс лист USD'!$AO$2*'[1]Прайс лист USD'!$AP$2,-2)</f>
        <v>0</v>
      </c>
      <c r="U74" s="21">
        <f>ROUNDUP('[1]Прайс лист USD'!U74*'[1]Прайс лист USD'!$AO$2*'[1]Прайс лист USD'!$AP$2,-2)</f>
        <v>0</v>
      </c>
      <c r="V74" s="21">
        <f>ROUNDUP('[1]Прайс лист USD'!V74*'[1]Прайс лист USD'!$AO$2*'[1]Прайс лист USD'!$AP$2,-2)</f>
        <v>0</v>
      </c>
      <c r="W74" s="21">
        <f>ROUNDUP('[1]Прайс лист USD'!W74*'[1]Прайс лист USD'!$AO$2*'[1]Прайс лист USD'!$AP$2,-2)</f>
        <v>0</v>
      </c>
      <c r="X74" s="21">
        <f>ROUNDUP('[1]Прайс лист USD'!X74*'[1]Прайс лист USD'!$AO$2*'[1]Прайс лист USD'!$AP$2,-2)</f>
        <v>0</v>
      </c>
      <c r="Y74" s="21">
        <f>ROUNDUP('[1]Прайс лист USD'!Y74*'[1]Прайс лист USD'!$AO$2*'[1]Прайс лист USD'!$AP$2,-2)</f>
        <v>0</v>
      </c>
      <c r="Z74" s="21">
        <f>ROUNDUP('[1]Прайс лист USD'!Z74*'[1]Прайс лист USD'!$AO$2*'[1]Прайс лист USD'!$AP$2,-2)</f>
        <v>0</v>
      </c>
      <c r="AA74" s="21">
        <f>ROUNDUP('[1]Прайс лист USD'!AA74*'[1]Прайс лист USD'!$AO$2*'[1]Прайс лист USD'!$AP$2,-2)</f>
        <v>0</v>
      </c>
      <c r="AB74" s="21">
        <f>ROUNDUP('[1]Прайс лист USD'!AB74*'[1]Прайс лист USD'!$AO$2*'[1]Прайс лист USD'!$AP$2,-2)</f>
        <v>0</v>
      </c>
      <c r="AC74" s="21">
        <f>ROUNDUP('[1]Прайс лист USD'!AC74*'[1]Прайс лист USD'!$AO$2*'[1]Прайс лист USD'!$AP$2,-2)</f>
        <v>0</v>
      </c>
      <c r="AD74" s="21">
        <f>ROUNDUP('[1]Прайс лист USD'!AD74*'[1]Прайс лист USD'!$AO$2*'[1]Прайс лист USD'!$AP$2,-2)</f>
        <v>0</v>
      </c>
      <c r="AE74" s="21">
        <f>ROUNDUP('[1]Прайс лист USD'!AE74*'[1]Прайс лист USD'!$AO$2*'[1]Прайс лист USD'!$AP$2,-2)</f>
        <v>0</v>
      </c>
      <c r="AF74" s="21">
        <f>ROUNDUP('[1]Прайс лист USD'!AF74*'[1]Прайс лист USD'!$AO$2*'[1]Прайс лист USD'!$AP$2,-2)</f>
        <v>0</v>
      </c>
      <c r="AG74" s="21">
        <f>ROUNDUP('[1]Прайс лист USD'!AG74*'[1]Прайс лист USD'!$AO$2*'[1]Прайс лист USD'!$AP$2,-2)</f>
        <v>0</v>
      </c>
      <c r="AH74" s="21">
        <f>ROUNDUP('[1]Прайс лист USD'!AH74*'[1]Прайс лист USD'!$AO$2*'[1]Прайс лист USD'!$AP$2,-2)</f>
        <v>0</v>
      </c>
      <c r="AI74" s="21">
        <f>ROUNDUP('[1]Прайс лист USD'!AI74*'[1]Прайс лист USD'!$AO$2*'[1]Прайс лист USD'!$AP$2,-2)</f>
        <v>0</v>
      </c>
      <c r="AJ74" s="21">
        <f>ROUNDUP('[1]Прайс лист USD'!AJ74*'[1]Прайс лист USD'!$AO$2*'[1]Прайс лист USD'!$AP$2,-2)</f>
        <v>0</v>
      </c>
      <c r="AK74" s="22" t="str">
        <f>'[1]Прайс лист USD'!AK74</f>
        <v>Узбекистан</v>
      </c>
    </row>
    <row r="75" spans="1:37" ht="16.5">
      <c r="A75" s="12"/>
      <c r="B75" s="18">
        <f t="shared" si="1"/>
        <v>71</v>
      </c>
      <c r="C75" s="19" t="str">
        <f>'[1]Прайс лист USD'!C75</f>
        <v>Клей ПВА (850/800гр) Машхад</v>
      </c>
      <c r="D75" s="20" t="str">
        <f>'[1]Прайс лист USD'!D75</f>
        <v>Банка</v>
      </c>
      <c r="E75" s="52">
        <v>29200</v>
      </c>
      <c r="F75" s="52">
        <v>13900</v>
      </c>
      <c r="G75" s="52"/>
      <c r="H75" s="52"/>
      <c r="I75" s="52"/>
      <c r="J75" s="52"/>
      <c r="K75" s="52"/>
      <c r="L75" s="52"/>
      <c r="M75" s="52"/>
      <c r="N75" s="52"/>
      <c r="O75" s="52"/>
      <c r="P75" s="21">
        <f>ROUNDUP('[1]Прайс лист USD'!P75*'[1]Прайс лист USD'!$AO$2*'[1]Прайс лист USD'!$AP$2,-2)</f>
        <v>0</v>
      </c>
      <c r="Q75" s="21">
        <f>ROUNDUP('[1]Прайс лист USD'!Q75*'[1]Прайс лист USD'!$AO$2*'[1]Прайс лист USD'!$AP$2,-2)</f>
        <v>0</v>
      </c>
      <c r="R75" s="21">
        <f>ROUNDUP('[1]Прайс лист USD'!R75*'[1]Прайс лист USD'!$AO$2*'[1]Прайс лист USD'!$AP$2,-2)</f>
        <v>0</v>
      </c>
      <c r="S75" s="21">
        <f>ROUNDUP('[1]Прайс лист USD'!S75*'[1]Прайс лист USD'!$AO$2*'[1]Прайс лист USD'!$AP$2,-2)</f>
        <v>0</v>
      </c>
      <c r="T75" s="21">
        <f>ROUNDUP('[1]Прайс лист USD'!T75*'[1]Прайс лист USD'!$AO$2*'[1]Прайс лист USD'!$AP$2,-2)</f>
        <v>0</v>
      </c>
      <c r="U75" s="21">
        <f>ROUNDUP('[1]Прайс лист USD'!U75*'[1]Прайс лист USD'!$AO$2*'[1]Прайс лист USD'!$AP$2,-2)</f>
        <v>0</v>
      </c>
      <c r="V75" s="21">
        <f>ROUNDUP('[1]Прайс лист USD'!V75*'[1]Прайс лист USD'!$AO$2*'[1]Прайс лист USD'!$AP$2,-2)</f>
        <v>0</v>
      </c>
      <c r="W75" s="21">
        <f>ROUNDUP('[1]Прайс лист USD'!W75*'[1]Прайс лист USD'!$AO$2*'[1]Прайс лист USD'!$AP$2,-2)</f>
        <v>0</v>
      </c>
      <c r="X75" s="21">
        <f>ROUNDUP('[1]Прайс лист USD'!X75*'[1]Прайс лист USD'!$AO$2*'[1]Прайс лист USD'!$AP$2,-2)</f>
        <v>0</v>
      </c>
      <c r="Y75" s="21">
        <f>ROUNDUP('[1]Прайс лист USD'!Y75*'[1]Прайс лист USD'!$AO$2*'[1]Прайс лист USD'!$AP$2,-2)</f>
        <v>0</v>
      </c>
      <c r="Z75" s="21">
        <f>ROUNDUP('[1]Прайс лист USD'!Z75*'[1]Прайс лист USD'!$AO$2*'[1]Прайс лист USD'!$AP$2,-2)</f>
        <v>0</v>
      </c>
      <c r="AA75" s="21">
        <f>ROUNDUP('[1]Прайс лист USD'!AA75*'[1]Прайс лист USD'!$AO$2*'[1]Прайс лист USD'!$AP$2,-2)</f>
        <v>0</v>
      </c>
      <c r="AB75" s="21">
        <f>ROUNDUP('[1]Прайс лист USD'!AB75*'[1]Прайс лист USD'!$AO$2*'[1]Прайс лист USD'!$AP$2,-2)</f>
        <v>0</v>
      </c>
      <c r="AC75" s="21">
        <f>ROUNDUP('[1]Прайс лист USD'!AC75*'[1]Прайс лист USD'!$AO$2*'[1]Прайс лист USD'!$AP$2,-2)</f>
        <v>0</v>
      </c>
      <c r="AD75" s="21">
        <f>ROUNDUP('[1]Прайс лист USD'!AD75*'[1]Прайс лист USD'!$AO$2*'[1]Прайс лист USD'!$AP$2,-2)</f>
        <v>0</v>
      </c>
      <c r="AE75" s="21">
        <f>ROUNDUP('[1]Прайс лист USD'!AE75*'[1]Прайс лист USD'!$AO$2*'[1]Прайс лист USD'!$AP$2,-2)</f>
        <v>0</v>
      </c>
      <c r="AF75" s="21">
        <f>ROUNDUP('[1]Прайс лист USD'!AF75*'[1]Прайс лист USD'!$AO$2*'[1]Прайс лист USD'!$AP$2,-2)</f>
        <v>0</v>
      </c>
      <c r="AG75" s="21">
        <f>ROUNDUP('[1]Прайс лист USD'!AG75*'[1]Прайс лист USD'!$AO$2*'[1]Прайс лист USD'!$AP$2,-2)</f>
        <v>0</v>
      </c>
      <c r="AH75" s="21">
        <f>ROUNDUP('[1]Прайс лист USD'!AH75*'[1]Прайс лист USD'!$AO$2*'[1]Прайс лист USD'!$AP$2,-2)</f>
        <v>0</v>
      </c>
      <c r="AI75" s="21">
        <f>ROUNDUP('[1]Прайс лист USD'!AI75*'[1]Прайс лист USD'!$AO$2*'[1]Прайс лист USD'!$AP$2,-2)</f>
        <v>0</v>
      </c>
      <c r="AJ75" s="21">
        <f>ROUNDUP('[1]Прайс лист USD'!AJ75*'[1]Прайс лист USD'!$AO$2*'[1]Прайс лист USD'!$AP$2,-2)</f>
        <v>0</v>
      </c>
      <c r="AK75" s="22" t="str">
        <f>'[1]Прайс лист USD'!AK75</f>
        <v>Иран/Узбекистан</v>
      </c>
    </row>
    <row r="76" spans="1:37" ht="16.5">
      <c r="A76" s="12"/>
      <c r="B76" s="18">
        <f t="shared" si="1"/>
        <v>72</v>
      </c>
      <c r="C76" s="23" t="str">
        <f>'[1]Прайс лист USD'!C76</f>
        <v>Клей 88 Чарук 800гр</v>
      </c>
      <c r="D76" s="20" t="str">
        <f>'[1]Прайс лист USD'!D76</f>
        <v>Банка</v>
      </c>
      <c r="E76" s="52">
        <v>45200</v>
      </c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21">
        <f>ROUNDUP('[1]Прайс лист USD'!P76*'[1]Прайс лист USD'!$AO$2*'[1]Прайс лист USD'!$AP$2,-2)</f>
        <v>0</v>
      </c>
      <c r="Q76" s="21">
        <f>ROUNDUP('[1]Прайс лист USD'!Q76*'[1]Прайс лист USD'!$AO$2*'[1]Прайс лист USD'!$AP$2,-2)</f>
        <v>0</v>
      </c>
      <c r="R76" s="21">
        <f>ROUNDUP('[1]Прайс лист USD'!R76*'[1]Прайс лист USD'!$AO$2*'[1]Прайс лист USD'!$AP$2,-2)</f>
        <v>0</v>
      </c>
      <c r="S76" s="21">
        <f>ROUNDUP('[1]Прайс лист USD'!S76*'[1]Прайс лист USD'!$AO$2*'[1]Прайс лист USD'!$AP$2,-2)</f>
        <v>0</v>
      </c>
      <c r="T76" s="21">
        <f>ROUNDUP('[1]Прайс лист USD'!T76*'[1]Прайс лист USD'!$AO$2*'[1]Прайс лист USD'!$AP$2,-2)</f>
        <v>0</v>
      </c>
      <c r="U76" s="21">
        <f>ROUNDUP('[1]Прайс лист USD'!U76*'[1]Прайс лист USD'!$AO$2*'[1]Прайс лист USD'!$AP$2,-2)</f>
        <v>0</v>
      </c>
      <c r="V76" s="21">
        <f>ROUNDUP('[1]Прайс лист USD'!V76*'[1]Прайс лист USD'!$AO$2*'[1]Прайс лист USD'!$AP$2,-2)</f>
        <v>0</v>
      </c>
      <c r="W76" s="21">
        <f>ROUNDUP('[1]Прайс лист USD'!W76*'[1]Прайс лист USD'!$AO$2*'[1]Прайс лист USD'!$AP$2,-2)</f>
        <v>0</v>
      </c>
      <c r="X76" s="21">
        <f>ROUNDUP('[1]Прайс лист USD'!X76*'[1]Прайс лист USD'!$AO$2*'[1]Прайс лист USD'!$AP$2,-2)</f>
        <v>0</v>
      </c>
      <c r="Y76" s="21">
        <f>ROUNDUP('[1]Прайс лист USD'!Y76*'[1]Прайс лист USD'!$AO$2*'[1]Прайс лист USD'!$AP$2,-2)</f>
        <v>0</v>
      </c>
      <c r="Z76" s="21">
        <f>ROUNDUP('[1]Прайс лист USD'!Z76*'[1]Прайс лист USD'!$AO$2*'[1]Прайс лист USD'!$AP$2,-2)</f>
        <v>0</v>
      </c>
      <c r="AA76" s="21">
        <f>ROUNDUP('[1]Прайс лист USD'!AA76*'[1]Прайс лист USD'!$AO$2*'[1]Прайс лист USD'!$AP$2,-2)</f>
        <v>0</v>
      </c>
      <c r="AB76" s="21">
        <f>ROUNDUP('[1]Прайс лист USD'!AB76*'[1]Прайс лист USD'!$AO$2*'[1]Прайс лист USD'!$AP$2,-2)</f>
        <v>0</v>
      </c>
      <c r="AC76" s="21">
        <f>ROUNDUP('[1]Прайс лист USD'!AC76*'[1]Прайс лист USD'!$AO$2*'[1]Прайс лист USD'!$AP$2,-2)</f>
        <v>0</v>
      </c>
      <c r="AD76" s="21">
        <f>ROUNDUP('[1]Прайс лист USD'!AD76*'[1]Прайс лист USD'!$AO$2*'[1]Прайс лист USD'!$AP$2,-2)</f>
        <v>0</v>
      </c>
      <c r="AE76" s="21">
        <f>ROUNDUP('[1]Прайс лист USD'!AE76*'[1]Прайс лист USD'!$AO$2*'[1]Прайс лист USD'!$AP$2,-2)</f>
        <v>0</v>
      </c>
      <c r="AF76" s="21">
        <f>ROUNDUP('[1]Прайс лист USD'!AF76*'[1]Прайс лист USD'!$AO$2*'[1]Прайс лист USD'!$AP$2,-2)</f>
        <v>0</v>
      </c>
      <c r="AG76" s="21">
        <f>ROUNDUP('[1]Прайс лист USD'!AG76*'[1]Прайс лист USD'!$AO$2*'[1]Прайс лист USD'!$AP$2,-2)</f>
        <v>0</v>
      </c>
      <c r="AH76" s="21">
        <f>ROUNDUP('[1]Прайс лист USD'!AH76*'[1]Прайс лист USD'!$AO$2*'[1]Прайс лист USD'!$AP$2,-2)</f>
        <v>0</v>
      </c>
      <c r="AI76" s="21">
        <f>ROUNDUP('[1]Прайс лист USD'!AI76*'[1]Прайс лист USD'!$AO$2*'[1]Прайс лист USD'!$AP$2,-2)</f>
        <v>0</v>
      </c>
      <c r="AJ76" s="21">
        <f>ROUNDUP('[1]Прайс лист USD'!AJ76*'[1]Прайс лист USD'!$AO$2*'[1]Прайс лист USD'!$AP$2,-2)</f>
        <v>0</v>
      </c>
      <c r="AK76" s="22" t="str">
        <f>'[1]Прайс лист USD'!AK76</f>
        <v>Иран</v>
      </c>
    </row>
    <row r="77" spans="1:37" ht="16.5">
      <c r="A77" s="12"/>
      <c r="B77" s="18">
        <f t="shared" si="1"/>
        <v>73</v>
      </c>
      <c r="C77" s="23" t="str">
        <f>'[1]Прайс лист USD'!C77</f>
        <v>Крестики под кафель</v>
      </c>
      <c r="D77" s="20" t="str">
        <f>'[1]Прайс лист USD'!D77</f>
        <v>пачка</v>
      </c>
      <c r="E77" s="52">
        <v>2000</v>
      </c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21">
        <f>ROUNDUP('[1]Прайс лист USD'!P77*'[1]Прайс лист USD'!$AO$2*'[1]Прайс лист USD'!$AP$2,-2)</f>
        <v>0</v>
      </c>
      <c r="Q77" s="21">
        <f>ROUNDUP('[1]Прайс лист USD'!Q77*'[1]Прайс лист USD'!$AO$2*'[1]Прайс лист USD'!$AP$2,-2)</f>
        <v>0</v>
      </c>
      <c r="R77" s="21">
        <f>ROUNDUP('[1]Прайс лист USD'!R77*'[1]Прайс лист USD'!$AO$2*'[1]Прайс лист USD'!$AP$2,-2)</f>
        <v>0</v>
      </c>
      <c r="S77" s="21">
        <f>ROUNDUP('[1]Прайс лист USD'!S77*'[1]Прайс лист USD'!$AO$2*'[1]Прайс лист USD'!$AP$2,-2)</f>
        <v>0</v>
      </c>
      <c r="T77" s="21">
        <f>ROUNDUP('[1]Прайс лист USD'!T77*'[1]Прайс лист USD'!$AO$2*'[1]Прайс лист USD'!$AP$2,-2)</f>
        <v>0</v>
      </c>
      <c r="U77" s="21">
        <f>ROUNDUP('[1]Прайс лист USD'!U77*'[1]Прайс лист USD'!$AO$2*'[1]Прайс лист USD'!$AP$2,-2)</f>
        <v>0</v>
      </c>
      <c r="V77" s="21">
        <f>ROUNDUP('[1]Прайс лист USD'!V77*'[1]Прайс лист USD'!$AO$2*'[1]Прайс лист USD'!$AP$2,-2)</f>
        <v>0</v>
      </c>
      <c r="W77" s="21">
        <f>ROUNDUP('[1]Прайс лист USD'!W77*'[1]Прайс лист USD'!$AO$2*'[1]Прайс лист USD'!$AP$2,-2)</f>
        <v>0</v>
      </c>
      <c r="X77" s="21">
        <f>ROUNDUP('[1]Прайс лист USD'!X77*'[1]Прайс лист USD'!$AO$2*'[1]Прайс лист USD'!$AP$2,-2)</f>
        <v>0</v>
      </c>
      <c r="Y77" s="21">
        <f>ROUNDUP('[1]Прайс лист USD'!Y77*'[1]Прайс лист USD'!$AO$2*'[1]Прайс лист USD'!$AP$2,-2)</f>
        <v>0</v>
      </c>
      <c r="Z77" s="21">
        <f>ROUNDUP('[1]Прайс лист USD'!Z77*'[1]Прайс лист USD'!$AO$2*'[1]Прайс лист USD'!$AP$2,-2)</f>
        <v>0</v>
      </c>
      <c r="AA77" s="21">
        <f>ROUNDUP('[1]Прайс лист USD'!AA77*'[1]Прайс лист USD'!$AO$2*'[1]Прайс лист USD'!$AP$2,-2)</f>
        <v>0</v>
      </c>
      <c r="AB77" s="21">
        <f>ROUNDUP('[1]Прайс лист USD'!AB77*'[1]Прайс лист USD'!$AO$2*'[1]Прайс лист USD'!$AP$2,-2)</f>
        <v>0</v>
      </c>
      <c r="AC77" s="21">
        <f>ROUNDUP('[1]Прайс лист USD'!AC77*'[1]Прайс лист USD'!$AO$2*'[1]Прайс лист USD'!$AP$2,-2)</f>
        <v>0</v>
      </c>
      <c r="AD77" s="21">
        <f>ROUNDUP('[1]Прайс лист USD'!AD77*'[1]Прайс лист USD'!$AO$2*'[1]Прайс лист USD'!$AP$2,-2)</f>
        <v>0</v>
      </c>
      <c r="AE77" s="21">
        <f>ROUNDUP('[1]Прайс лист USD'!AE77*'[1]Прайс лист USD'!$AO$2*'[1]Прайс лист USD'!$AP$2,-2)</f>
        <v>0</v>
      </c>
      <c r="AF77" s="21">
        <f>ROUNDUP('[1]Прайс лист USD'!AF77*'[1]Прайс лист USD'!$AO$2*'[1]Прайс лист USD'!$AP$2,-2)</f>
        <v>0</v>
      </c>
      <c r="AG77" s="21">
        <f>ROUNDUP('[1]Прайс лист USD'!AG77*'[1]Прайс лист USD'!$AO$2*'[1]Прайс лист USD'!$AP$2,-2)</f>
        <v>0</v>
      </c>
      <c r="AH77" s="21">
        <f>ROUNDUP('[1]Прайс лист USD'!AH77*'[1]Прайс лист USD'!$AO$2*'[1]Прайс лист USD'!$AP$2,-2)</f>
        <v>0</v>
      </c>
      <c r="AI77" s="21">
        <f>ROUNDUP('[1]Прайс лист USD'!AI77*'[1]Прайс лист USD'!$AO$2*'[1]Прайс лист USD'!$AP$2,-2)</f>
        <v>0</v>
      </c>
      <c r="AJ77" s="21">
        <f>ROUNDUP('[1]Прайс лист USD'!AJ77*'[1]Прайс лист USD'!$AO$2*'[1]Прайс лист USD'!$AP$2,-2)</f>
        <v>0</v>
      </c>
      <c r="AK77" s="22"/>
    </row>
    <row r="78" spans="1:37" ht="16.5">
      <c r="A78" s="12"/>
      <c r="B78" s="18">
        <f t="shared" si="1"/>
        <v>74</v>
      </c>
      <c r="C78" s="23" t="str">
        <f>'[1]Прайс лист USD'!C78</f>
        <v>Ключи слесарные 6-24</v>
      </c>
      <c r="D78" s="20" t="str">
        <f>'[1]Прайс лист USD'!D78</f>
        <v>компл</v>
      </c>
      <c r="E78" s="52">
        <v>117700</v>
      </c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21">
        <f>ROUNDUP('[1]Прайс лист USD'!P78*'[1]Прайс лист USD'!$AO$2*'[1]Прайс лист USD'!$AP$2,-2)</f>
        <v>0</v>
      </c>
      <c r="Q78" s="21">
        <f>ROUNDUP('[1]Прайс лист USD'!Q78*'[1]Прайс лист USD'!$AO$2*'[1]Прайс лист USD'!$AP$2,-2)</f>
        <v>0</v>
      </c>
      <c r="R78" s="21">
        <f>ROUNDUP('[1]Прайс лист USD'!R78*'[1]Прайс лист USD'!$AO$2*'[1]Прайс лист USD'!$AP$2,-2)</f>
        <v>0</v>
      </c>
      <c r="S78" s="21">
        <f>ROUNDUP('[1]Прайс лист USD'!S78*'[1]Прайс лист USD'!$AO$2*'[1]Прайс лист USD'!$AP$2,-2)</f>
        <v>0</v>
      </c>
      <c r="T78" s="21">
        <f>ROUNDUP('[1]Прайс лист USD'!T78*'[1]Прайс лист USD'!$AO$2*'[1]Прайс лист USD'!$AP$2,-2)</f>
        <v>0</v>
      </c>
      <c r="U78" s="21">
        <f>ROUNDUP('[1]Прайс лист USD'!U78*'[1]Прайс лист USD'!$AO$2*'[1]Прайс лист USD'!$AP$2,-2)</f>
        <v>0</v>
      </c>
      <c r="V78" s="21">
        <f>ROUNDUP('[1]Прайс лист USD'!V78*'[1]Прайс лист USD'!$AO$2*'[1]Прайс лист USD'!$AP$2,-2)</f>
        <v>0</v>
      </c>
      <c r="W78" s="21">
        <f>ROUNDUP('[1]Прайс лист USD'!W78*'[1]Прайс лист USD'!$AO$2*'[1]Прайс лист USD'!$AP$2,-2)</f>
        <v>0</v>
      </c>
      <c r="X78" s="21">
        <f>ROUNDUP('[1]Прайс лист USD'!X78*'[1]Прайс лист USD'!$AO$2*'[1]Прайс лист USD'!$AP$2,-2)</f>
        <v>0</v>
      </c>
      <c r="Y78" s="21">
        <f>ROUNDUP('[1]Прайс лист USD'!Y78*'[1]Прайс лист USD'!$AO$2*'[1]Прайс лист USD'!$AP$2,-2)</f>
        <v>0</v>
      </c>
      <c r="Z78" s="21">
        <f>ROUNDUP('[1]Прайс лист USD'!Z78*'[1]Прайс лист USD'!$AO$2*'[1]Прайс лист USD'!$AP$2,-2)</f>
        <v>0</v>
      </c>
      <c r="AA78" s="21">
        <f>ROUNDUP('[1]Прайс лист USD'!AA78*'[1]Прайс лист USD'!$AO$2*'[1]Прайс лист USD'!$AP$2,-2)</f>
        <v>0</v>
      </c>
      <c r="AB78" s="21">
        <f>ROUNDUP('[1]Прайс лист USD'!AB78*'[1]Прайс лист USD'!$AO$2*'[1]Прайс лист USD'!$AP$2,-2)</f>
        <v>0</v>
      </c>
      <c r="AC78" s="21">
        <f>ROUNDUP('[1]Прайс лист USD'!AC78*'[1]Прайс лист USD'!$AO$2*'[1]Прайс лист USD'!$AP$2,-2)</f>
        <v>0</v>
      </c>
      <c r="AD78" s="21">
        <f>ROUNDUP('[1]Прайс лист USD'!AD78*'[1]Прайс лист USD'!$AO$2*'[1]Прайс лист USD'!$AP$2,-2)</f>
        <v>0</v>
      </c>
      <c r="AE78" s="21">
        <f>ROUNDUP('[1]Прайс лист USD'!AE78*'[1]Прайс лист USD'!$AO$2*'[1]Прайс лист USD'!$AP$2,-2)</f>
        <v>0</v>
      </c>
      <c r="AF78" s="21">
        <f>ROUNDUP('[1]Прайс лист USD'!AF78*'[1]Прайс лист USD'!$AO$2*'[1]Прайс лист USD'!$AP$2,-2)</f>
        <v>0</v>
      </c>
      <c r="AG78" s="21">
        <f>ROUNDUP('[1]Прайс лист USD'!AG78*'[1]Прайс лист USD'!$AO$2*'[1]Прайс лист USD'!$AP$2,-2)</f>
        <v>0</v>
      </c>
      <c r="AH78" s="21">
        <f>ROUNDUP('[1]Прайс лист USD'!AH78*'[1]Прайс лист USD'!$AO$2*'[1]Прайс лист USD'!$AP$2,-2)</f>
        <v>0</v>
      </c>
      <c r="AI78" s="21">
        <f>ROUNDUP('[1]Прайс лист USD'!AI78*'[1]Прайс лист USD'!$AO$2*'[1]Прайс лист USD'!$AP$2,-2)</f>
        <v>0</v>
      </c>
      <c r="AJ78" s="21">
        <f>ROUNDUP('[1]Прайс лист USD'!AJ78*'[1]Прайс лист USD'!$AO$2*'[1]Прайс лист USD'!$AP$2,-2)</f>
        <v>0</v>
      </c>
      <c r="AK78" s="22" t="str">
        <f>'[1]Прайс лист USD'!AK78</f>
        <v xml:space="preserve">Китай </v>
      </c>
    </row>
    <row r="79" spans="1:37" ht="16.5">
      <c r="A79" s="12"/>
      <c r="B79" s="18">
        <f t="shared" si="1"/>
        <v>75</v>
      </c>
      <c r="C79" s="23" t="str">
        <f>'[1]Прайс лист USD'!C79</f>
        <v>Ковш  строительный</v>
      </c>
      <c r="D79" s="20" t="str">
        <f>'[1]Прайс лист USD'!D79</f>
        <v>шт</v>
      </c>
      <c r="E79" s="52">
        <v>5100</v>
      </c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21">
        <f>ROUNDUP('[1]Прайс лист USD'!P79*'[1]Прайс лист USD'!$AO$2*'[1]Прайс лист USD'!$AP$2,-2)</f>
        <v>0</v>
      </c>
      <c r="Q79" s="21">
        <f>ROUNDUP('[1]Прайс лист USD'!Q79*'[1]Прайс лист USD'!$AO$2*'[1]Прайс лист USD'!$AP$2,-2)</f>
        <v>0</v>
      </c>
      <c r="R79" s="21">
        <f>ROUNDUP('[1]Прайс лист USD'!R79*'[1]Прайс лист USD'!$AO$2*'[1]Прайс лист USD'!$AP$2,-2)</f>
        <v>0</v>
      </c>
      <c r="S79" s="21">
        <f>ROUNDUP('[1]Прайс лист USD'!S79*'[1]Прайс лист USD'!$AO$2*'[1]Прайс лист USD'!$AP$2,-2)</f>
        <v>0</v>
      </c>
      <c r="T79" s="21">
        <f>ROUNDUP('[1]Прайс лист USD'!T79*'[1]Прайс лист USD'!$AO$2*'[1]Прайс лист USD'!$AP$2,-2)</f>
        <v>0</v>
      </c>
      <c r="U79" s="21">
        <f>ROUNDUP('[1]Прайс лист USD'!U79*'[1]Прайс лист USD'!$AO$2*'[1]Прайс лист USD'!$AP$2,-2)</f>
        <v>0</v>
      </c>
      <c r="V79" s="21">
        <f>ROUNDUP('[1]Прайс лист USD'!V79*'[1]Прайс лист USD'!$AO$2*'[1]Прайс лист USD'!$AP$2,-2)</f>
        <v>0</v>
      </c>
      <c r="W79" s="21">
        <f>ROUNDUP('[1]Прайс лист USD'!W79*'[1]Прайс лист USD'!$AO$2*'[1]Прайс лист USD'!$AP$2,-2)</f>
        <v>0</v>
      </c>
      <c r="X79" s="21">
        <f>ROUNDUP('[1]Прайс лист USD'!X79*'[1]Прайс лист USD'!$AO$2*'[1]Прайс лист USD'!$AP$2,-2)</f>
        <v>0</v>
      </c>
      <c r="Y79" s="21">
        <f>ROUNDUP('[1]Прайс лист USD'!Y79*'[1]Прайс лист USD'!$AO$2*'[1]Прайс лист USD'!$AP$2,-2)</f>
        <v>0</v>
      </c>
      <c r="Z79" s="21">
        <f>ROUNDUP('[1]Прайс лист USD'!Z79*'[1]Прайс лист USD'!$AO$2*'[1]Прайс лист USD'!$AP$2,-2)</f>
        <v>0</v>
      </c>
      <c r="AA79" s="21">
        <f>ROUNDUP('[1]Прайс лист USD'!AA79*'[1]Прайс лист USD'!$AO$2*'[1]Прайс лист USD'!$AP$2,-2)</f>
        <v>0</v>
      </c>
      <c r="AB79" s="21">
        <f>ROUNDUP('[1]Прайс лист USD'!AB79*'[1]Прайс лист USD'!$AO$2*'[1]Прайс лист USD'!$AP$2,-2)</f>
        <v>0</v>
      </c>
      <c r="AC79" s="21">
        <f>ROUNDUP('[1]Прайс лист USD'!AC79*'[1]Прайс лист USD'!$AO$2*'[1]Прайс лист USD'!$AP$2,-2)</f>
        <v>0</v>
      </c>
      <c r="AD79" s="21">
        <f>ROUNDUP('[1]Прайс лист USD'!AD79*'[1]Прайс лист USD'!$AO$2*'[1]Прайс лист USD'!$AP$2,-2)</f>
        <v>0</v>
      </c>
      <c r="AE79" s="21">
        <f>ROUNDUP('[1]Прайс лист USD'!AE79*'[1]Прайс лист USD'!$AO$2*'[1]Прайс лист USD'!$AP$2,-2)</f>
        <v>0</v>
      </c>
      <c r="AF79" s="21">
        <f>ROUNDUP('[1]Прайс лист USD'!AF79*'[1]Прайс лист USD'!$AO$2*'[1]Прайс лист USD'!$AP$2,-2)</f>
        <v>0</v>
      </c>
      <c r="AG79" s="21">
        <f>ROUNDUP('[1]Прайс лист USD'!AG79*'[1]Прайс лист USD'!$AO$2*'[1]Прайс лист USD'!$AP$2,-2)</f>
        <v>0</v>
      </c>
      <c r="AH79" s="21">
        <f>ROUNDUP('[1]Прайс лист USD'!AH79*'[1]Прайс лист USD'!$AO$2*'[1]Прайс лист USD'!$AP$2,-2)</f>
        <v>0</v>
      </c>
      <c r="AI79" s="21">
        <f>ROUNDUP('[1]Прайс лист USD'!AI79*'[1]Прайс лист USD'!$AO$2*'[1]Прайс лист USD'!$AP$2,-2)</f>
        <v>0</v>
      </c>
      <c r="AJ79" s="21">
        <f>ROUNDUP('[1]Прайс лист USD'!AJ79*'[1]Прайс лист USD'!$AO$2*'[1]Прайс лист USD'!$AP$2,-2)</f>
        <v>0</v>
      </c>
      <c r="AK79" s="22" t="str">
        <f>'[1]Прайс лист USD'!AK79</f>
        <v>Узбекистан</v>
      </c>
    </row>
    <row r="80" spans="1:37" ht="16.5">
      <c r="A80" s="12"/>
      <c r="B80" s="18">
        <f t="shared" si="1"/>
        <v>76</v>
      </c>
      <c r="C80" s="23" t="str">
        <f>'[1]Прайс лист USD'!C80</f>
        <v>Кранбукса 15/20</v>
      </c>
      <c r="D80" s="20" t="str">
        <f>'[1]Прайс лист USD'!D80</f>
        <v>шт</v>
      </c>
      <c r="E80" s="52">
        <v>9900</v>
      </c>
      <c r="F80" s="52">
        <v>11800</v>
      </c>
      <c r="G80" s="52"/>
      <c r="H80" s="52"/>
      <c r="I80" s="52"/>
      <c r="J80" s="52"/>
      <c r="K80" s="52"/>
      <c r="L80" s="52"/>
      <c r="M80" s="52"/>
      <c r="N80" s="52"/>
      <c r="O80" s="52"/>
      <c r="P80" s="21">
        <f>ROUNDUP('[1]Прайс лист USD'!P80*'[1]Прайс лист USD'!$AO$2*'[1]Прайс лист USD'!$AP$2,-2)</f>
        <v>0</v>
      </c>
      <c r="Q80" s="21">
        <f>ROUNDUP('[1]Прайс лист USD'!Q80*'[1]Прайс лист USD'!$AO$2*'[1]Прайс лист USD'!$AP$2,-2)</f>
        <v>0</v>
      </c>
      <c r="R80" s="21">
        <f>ROUNDUP('[1]Прайс лист USD'!R80*'[1]Прайс лист USD'!$AO$2*'[1]Прайс лист USD'!$AP$2,-2)</f>
        <v>0</v>
      </c>
      <c r="S80" s="21">
        <f>ROUNDUP('[1]Прайс лист USD'!S80*'[1]Прайс лист USD'!$AO$2*'[1]Прайс лист USD'!$AP$2,-2)</f>
        <v>0</v>
      </c>
      <c r="T80" s="21">
        <f>ROUNDUP('[1]Прайс лист USD'!T80*'[1]Прайс лист USD'!$AO$2*'[1]Прайс лист USD'!$AP$2,-2)</f>
        <v>0</v>
      </c>
      <c r="U80" s="21">
        <f>ROUNDUP('[1]Прайс лист USD'!U80*'[1]Прайс лист USD'!$AO$2*'[1]Прайс лист USD'!$AP$2,-2)</f>
        <v>0</v>
      </c>
      <c r="V80" s="21">
        <f>ROUNDUP('[1]Прайс лист USD'!V80*'[1]Прайс лист USD'!$AO$2*'[1]Прайс лист USD'!$AP$2,-2)</f>
        <v>0</v>
      </c>
      <c r="W80" s="21">
        <f>ROUNDUP('[1]Прайс лист USD'!W80*'[1]Прайс лист USD'!$AO$2*'[1]Прайс лист USD'!$AP$2,-2)</f>
        <v>0</v>
      </c>
      <c r="X80" s="21">
        <f>ROUNDUP('[1]Прайс лист USD'!X80*'[1]Прайс лист USD'!$AO$2*'[1]Прайс лист USD'!$AP$2,-2)</f>
        <v>0</v>
      </c>
      <c r="Y80" s="21">
        <f>ROUNDUP('[1]Прайс лист USD'!Y80*'[1]Прайс лист USD'!$AO$2*'[1]Прайс лист USD'!$AP$2,-2)</f>
        <v>0</v>
      </c>
      <c r="Z80" s="21">
        <f>ROUNDUP('[1]Прайс лист USD'!Z80*'[1]Прайс лист USD'!$AO$2*'[1]Прайс лист USD'!$AP$2,-2)</f>
        <v>0</v>
      </c>
      <c r="AA80" s="21">
        <f>ROUNDUP('[1]Прайс лист USD'!AA80*'[1]Прайс лист USD'!$AO$2*'[1]Прайс лист USD'!$AP$2,-2)</f>
        <v>0</v>
      </c>
      <c r="AB80" s="21">
        <f>ROUNDUP('[1]Прайс лист USD'!AB80*'[1]Прайс лист USD'!$AO$2*'[1]Прайс лист USD'!$AP$2,-2)</f>
        <v>0</v>
      </c>
      <c r="AC80" s="21">
        <f>ROUNDUP('[1]Прайс лист USD'!AC80*'[1]Прайс лист USD'!$AO$2*'[1]Прайс лист USD'!$AP$2,-2)</f>
        <v>0</v>
      </c>
      <c r="AD80" s="21">
        <f>ROUNDUP('[1]Прайс лист USD'!AD80*'[1]Прайс лист USD'!$AO$2*'[1]Прайс лист USD'!$AP$2,-2)</f>
        <v>0</v>
      </c>
      <c r="AE80" s="21">
        <f>ROUNDUP('[1]Прайс лист USD'!AE80*'[1]Прайс лист USD'!$AO$2*'[1]Прайс лист USD'!$AP$2,-2)</f>
        <v>0</v>
      </c>
      <c r="AF80" s="21">
        <f>ROUNDUP('[1]Прайс лист USD'!AF80*'[1]Прайс лист USD'!$AO$2*'[1]Прайс лист USD'!$AP$2,-2)</f>
        <v>0</v>
      </c>
      <c r="AG80" s="21">
        <f>ROUNDUP('[1]Прайс лист USD'!AG80*'[1]Прайс лист USD'!$AO$2*'[1]Прайс лист USD'!$AP$2,-2)</f>
        <v>0</v>
      </c>
      <c r="AH80" s="21">
        <f>ROUNDUP('[1]Прайс лист USD'!AH80*'[1]Прайс лист USD'!$AO$2*'[1]Прайс лист USD'!$AP$2,-2)</f>
        <v>0</v>
      </c>
      <c r="AI80" s="21">
        <f>ROUNDUP('[1]Прайс лист USD'!AI80*'[1]Прайс лист USD'!$AO$2*'[1]Прайс лист USD'!$AP$2,-2)</f>
        <v>0</v>
      </c>
      <c r="AJ80" s="21">
        <f>ROUNDUP('[1]Прайс лист USD'!AJ80*'[1]Прайс лист USD'!$AO$2*'[1]Прайс лист USD'!$AP$2,-2)</f>
        <v>0</v>
      </c>
      <c r="AK80" s="22" t="str">
        <f>'[1]Прайс лист USD'!AK80</f>
        <v xml:space="preserve"> Россия</v>
      </c>
    </row>
    <row r="81" spans="1:37" ht="16.5">
      <c r="A81" s="12"/>
      <c r="B81" s="18">
        <f t="shared" si="1"/>
        <v>77</v>
      </c>
      <c r="C81" s="23" t="str">
        <f>'[1]Прайс лист USD'!C81</f>
        <v>Коса для сенокоса сред/большая (без ручки)</v>
      </c>
      <c r="D81" s="20" t="str">
        <f>'[1]Прайс лист USD'!D81</f>
        <v>шт</v>
      </c>
      <c r="E81" s="52">
        <v>45600</v>
      </c>
      <c r="F81" s="52">
        <v>56100</v>
      </c>
      <c r="G81" s="52"/>
      <c r="H81" s="52"/>
      <c r="I81" s="52"/>
      <c r="J81" s="52"/>
      <c r="K81" s="52"/>
      <c r="L81" s="52"/>
      <c r="M81" s="52"/>
      <c r="N81" s="52"/>
      <c r="O81" s="52"/>
      <c r="P81" s="21">
        <f>ROUNDUP('[1]Прайс лист USD'!P81*'[1]Прайс лист USD'!$AO$2*'[1]Прайс лист USD'!$AP$2,-2)</f>
        <v>0</v>
      </c>
      <c r="Q81" s="21">
        <f>ROUNDUP('[1]Прайс лист USD'!Q81*'[1]Прайс лист USD'!$AO$2*'[1]Прайс лист USD'!$AP$2,-2)</f>
        <v>0</v>
      </c>
      <c r="R81" s="21">
        <f>ROUNDUP('[1]Прайс лист USD'!R81*'[1]Прайс лист USD'!$AO$2*'[1]Прайс лист USD'!$AP$2,-2)</f>
        <v>0</v>
      </c>
      <c r="S81" s="21">
        <f>ROUNDUP('[1]Прайс лист USD'!S81*'[1]Прайс лист USD'!$AO$2*'[1]Прайс лист USD'!$AP$2,-2)</f>
        <v>0</v>
      </c>
      <c r="T81" s="21">
        <f>ROUNDUP('[1]Прайс лист USD'!T81*'[1]Прайс лист USD'!$AO$2*'[1]Прайс лист USD'!$AP$2,-2)</f>
        <v>0</v>
      </c>
      <c r="U81" s="21">
        <f>ROUNDUP('[1]Прайс лист USD'!U81*'[1]Прайс лист USD'!$AO$2*'[1]Прайс лист USD'!$AP$2,-2)</f>
        <v>0</v>
      </c>
      <c r="V81" s="21">
        <f>ROUNDUP('[1]Прайс лист USD'!V81*'[1]Прайс лист USD'!$AO$2*'[1]Прайс лист USD'!$AP$2,-2)</f>
        <v>0</v>
      </c>
      <c r="W81" s="21">
        <f>ROUNDUP('[1]Прайс лист USD'!W81*'[1]Прайс лист USD'!$AO$2*'[1]Прайс лист USD'!$AP$2,-2)</f>
        <v>0</v>
      </c>
      <c r="X81" s="21">
        <f>ROUNDUP('[1]Прайс лист USD'!X81*'[1]Прайс лист USD'!$AO$2*'[1]Прайс лист USD'!$AP$2,-2)</f>
        <v>0</v>
      </c>
      <c r="Y81" s="21">
        <f>ROUNDUP('[1]Прайс лист USD'!Y81*'[1]Прайс лист USD'!$AO$2*'[1]Прайс лист USD'!$AP$2,-2)</f>
        <v>0</v>
      </c>
      <c r="Z81" s="21">
        <f>ROUNDUP('[1]Прайс лист USD'!Z81*'[1]Прайс лист USD'!$AO$2*'[1]Прайс лист USD'!$AP$2,-2)</f>
        <v>0</v>
      </c>
      <c r="AA81" s="21">
        <f>ROUNDUP('[1]Прайс лист USD'!AA81*'[1]Прайс лист USD'!$AO$2*'[1]Прайс лист USD'!$AP$2,-2)</f>
        <v>0</v>
      </c>
      <c r="AB81" s="21">
        <f>ROUNDUP('[1]Прайс лист USD'!AB81*'[1]Прайс лист USD'!$AO$2*'[1]Прайс лист USD'!$AP$2,-2)</f>
        <v>0</v>
      </c>
      <c r="AC81" s="21">
        <f>ROUNDUP('[1]Прайс лист USD'!AC81*'[1]Прайс лист USD'!$AO$2*'[1]Прайс лист USD'!$AP$2,-2)</f>
        <v>0</v>
      </c>
      <c r="AD81" s="21">
        <f>ROUNDUP('[1]Прайс лист USD'!AD81*'[1]Прайс лист USD'!$AO$2*'[1]Прайс лист USD'!$AP$2,-2)</f>
        <v>0</v>
      </c>
      <c r="AE81" s="21">
        <f>ROUNDUP('[1]Прайс лист USD'!AE81*'[1]Прайс лист USD'!$AO$2*'[1]Прайс лист USD'!$AP$2,-2)</f>
        <v>0</v>
      </c>
      <c r="AF81" s="21">
        <f>ROUNDUP('[1]Прайс лист USD'!AF81*'[1]Прайс лист USD'!$AO$2*'[1]Прайс лист USD'!$AP$2,-2)</f>
        <v>0</v>
      </c>
      <c r="AG81" s="21">
        <f>ROUNDUP('[1]Прайс лист USD'!AG81*'[1]Прайс лист USD'!$AO$2*'[1]Прайс лист USD'!$AP$2,-2)</f>
        <v>0</v>
      </c>
      <c r="AH81" s="21">
        <f>ROUNDUP('[1]Прайс лист USD'!AH81*'[1]Прайс лист USD'!$AO$2*'[1]Прайс лист USD'!$AP$2,-2)</f>
        <v>0</v>
      </c>
      <c r="AI81" s="21">
        <f>ROUNDUP('[1]Прайс лист USD'!AI81*'[1]Прайс лист USD'!$AO$2*'[1]Прайс лист USD'!$AP$2,-2)</f>
        <v>0</v>
      </c>
      <c r="AJ81" s="21">
        <f>ROUNDUP('[1]Прайс лист USD'!AJ81*'[1]Прайс лист USD'!$AO$2*'[1]Прайс лист USD'!$AP$2,-2)</f>
        <v>0</v>
      </c>
      <c r="AK81" s="22" t="str">
        <f>'[1]Прайс лист USD'!AK81</f>
        <v>Узбекистан</v>
      </c>
    </row>
    <row r="82" spans="1:37" ht="16.5">
      <c r="A82" s="12"/>
      <c r="B82" s="18">
        <f t="shared" si="1"/>
        <v>78</v>
      </c>
      <c r="C82" s="23" t="str">
        <f>'[1]Прайс лист USD'!C82</f>
        <v>Кувалда с черенком 5кг/8кг</v>
      </c>
      <c r="D82" s="20" t="str">
        <f>'[1]Прайс лист USD'!D82</f>
        <v>шт</v>
      </c>
      <c r="E82" s="52">
        <v>26300</v>
      </c>
      <c r="F82" s="52">
        <v>36900</v>
      </c>
      <c r="G82" s="52"/>
      <c r="H82" s="52"/>
      <c r="I82" s="52"/>
      <c r="J82" s="52"/>
      <c r="K82" s="52"/>
      <c r="L82" s="52"/>
      <c r="M82" s="52"/>
      <c r="N82" s="52"/>
      <c r="O82" s="52"/>
      <c r="P82" s="21">
        <f>ROUNDUP('[1]Прайс лист USD'!P82*'[1]Прайс лист USD'!$AO$2*'[1]Прайс лист USD'!$AP$2,-2)</f>
        <v>0</v>
      </c>
      <c r="Q82" s="21">
        <f>ROUNDUP('[1]Прайс лист USD'!Q82*'[1]Прайс лист USD'!$AO$2*'[1]Прайс лист USD'!$AP$2,-2)</f>
        <v>0</v>
      </c>
      <c r="R82" s="21">
        <f>ROUNDUP('[1]Прайс лист USD'!R82*'[1]Прайс лист USD'!$AO$2*'[1]Прайс лист USD'!$AP$2,-2)</f>
        <v>0</v>
      </c>
      <c r="S82" s="21">
        <f>ROUNDUP('[1]Прайс лист USD'!S82*'[1]Прайс лист USD'!$AO$2*'[1]Прайс лист USD'!$AP$2,-2)</f>
        <v>0</v>
      </c>
      <c r="T82" s="21">
        <f>ROUNDUP('[1]Прайс лист USD'!T82*'[1]Прайс лист USD'!$AO$2*'[1]Прайс лист USD'!$AP$2,-2)</f>
        <v>0</v>
      </c>
      <c r="U82" s="21">
        <f>ROUNDUP('[1]Прайс лист USD'!U82*'[1]Прайс лист USD'!$AO$2*'[1]Прайс лист USD'!$AP$2,-2)</f>
        <v>0</v>
      </c>
      <c r="V82" s="21">
        <f>ROUNDUP('[1]Прайс лист USD'!V82*'[1]Прайс лист USD'!$AO$2*'[1]Прайс лист USD'!$AP$2,-2)</f>
        <v>0</v>
      </c>
      <c r="W82" s="21">
        <f>ROUNDUP('[1]Прайс лист USD'!W82*'[1]Прайс лист USD'!$AO$2*'[1]Прайс лист USD'!$AP$2,-2)</f>
        <v>0</v>
      </c>
      <c r="X82" s="21">
        <f>ROUNDUP('[1]Прайс лист USD'!X82*'[1]Прайс лист USD'!$AO$2*'[1]Прайс лист USD'!$AP$2,-2)</f>
        <v>0</v>
      </c>
      <c r="Y82" s="21">
        <f>ROUNDUP('[1]Прайс лист USD'!Y82*'[1]Прайс лист USD'!$AO$2*'[1]Прайс лист USD'!$AP$2,-2)</f>
        <v>0</v>
      </c>
      <c r="Z82" s="21">
        <f>ROUNDUP('[1]Прайс лист USD'!Z82*'[1]Прайс лист USD'!$AO$2*'[1]Прайс лист USD'!$AP$2,-2)</f>
        <v>0</v>
      </c>
      <c r="AA82" s="21">
        <f>ROUNDUP('[1]Прайс лист USD'!AA82*'[1]Прайс лист USD'!$AO$2*'[1]Прайс лист USD'!$AP$2,-2)</f>
        <v>0</v>
      </c>
      <c r="AB82" s="21">
        <f>ROUNDUP('[1]Прайс лист USD'!AB82*'[1]Прайс лист USD'!$AO$2*'[1]Прайс лист USD'!$AP$2,-2)</f>
        <v>0</v>
      </c>
      <c r="AC82" s="21">
        <f>ROUNDUP('[1]Прайс лист USD'!AC82*'[1]Прайс лист USD'!$AO$2*'[1]Прайс лист USD'!$AP$2,-2)</f>
        <v>0</v>
      </c>
      <c r="AD82" s="21">
        <f>ROUNDUP('[1]Прайс лист USD'!AD82*'[1]Прайс лист USD'!$AO$2*'[1]Прайс лист USD'!$AP$2,-2)</f>
        <v>0</v>
      </c>
      <c r="AE82" s="21">
        <f>ROUNDUP('[1]Прайс лист USD'!AE82*'[1]Прайс лист USD'!$AO$2*'[1]Прайс лист USD'!$AP$2,-2)</f>
        <v>0</v>
      </c>
      <c r="AF82" s="21">
        <f>ROUNDUP('[1]Прайс лист USD'!AF82*'[1]Прайс лист USD'!$AO$2*'[1]Прайс лист USD'!$AP$2,-2)</f>
        <v>0</v>
      </c>
      <c r="AG82" s="21">
        <f>ROUNDUP('[1]Прайс лист USD'!AG82*'[1]Прайс лист USD'!$AO$2*'[1]Прайс лист USD'!$AP$2,-2)</f>
        <v>0</v>
      </c>
      <c r="AH82" s="21">
        <f>ROUNDUP('[1]Прайс лист USD'!AH82*'[1]Прайс лист USD'!$AO$2*'[1]Прайс лист USD'!$AP$2,-2)</f>
        <v>0</v>
      </c>
      <c r="AI82" s="21">
        <f>ROUNDUP('[1]Прайс лист USD'!AI82*'[1]Прайс лист USD'!$AO$2*'[1]Прайс лист USD'!$AP$2,-2)</f>
        <v>0</v>
      </c>
      <c r="AJ82" s="21">
        <f>ROUNDUP('[1]Прайс лист USD'!AJ82*'[1]Прайс лист USD'!$AO$2*'[1]Прайс лист USD'!$AP$2,-2)</f>
        <v>0</v>
      </c>
      <c r="AK82" s="22" t="str">
        <f>'[1]Прайс лист USD'!AK82</f>
        <v>Узбекистан</v>
      </c>
    </row>
    <row r="83" spans="1:37" ht="16.5">
      <c r="A83" s="12"/>
      <c r="B83" s="18">
        <f t="shared" si="1"/>
        <v>79</v>
      </c>
      <c r="C83" s="23" t="str">
        <f>'[1]Прайс лист USD'!C83</f>
        <v>Кусачки мал/бол</v>
      </c>
      <c r="D83" s="20" t="str">
        <f>'[1]Прайс лист USD'!D83</f>
        <v>шт</v>
      </c>
      <c r="E83" s="52">
        <v>12800</v>
      </c>
      <c r="F83" s="52">
        <v>23600</v>
      </c>
      <c r="G83" s="52"/>
      <c r="H83" s="52"/>
      <c r="I83" s="52"/>
      <c r="J83" s="52"/>
      <c r="K83" s="52"/>
      <c r="L83" s="52"/>
      <c r="M83" s="52"/>
      <c r="N83" s="52"/>
      <c r="O83" s="52"/>
      <c r="P83" s="21">
        <f>ROUNDUP('[1]Прайс лист USD'!P83*'[1]Прайс лист USD'!$AO$2*'[1]Прайс лист USD'!$AP$2,-2)</f>
        <v>0</v>
      </c>
      <c r="Q83" s="21">
        <f>ROUNDUP('[1]Прайс лист USD'!Q83*'[1]Прайс лист USD'!$AO$2*'[1]Прайс лист USD'!$AP$2,-2)</f>
        <v>0</v>
      </c>
      <c r="R83" s="21">
        <f>ROUNDUP('[1]Прайс лист USD'!R83*'[1]Прайс лист USD'!$AO$2*'[1]Прайс лист USD'!$AP$2,-2)</f>
        <v>0</v>
      </c>
      <c r="S83" s="21">
        <f>ROUNDUP('[1]Прайс лист USD'!S83*'[1]Прайс лист USD'!$AO$2*'[1]Прайс лист USD'!$AP$2,-2)</f>
        <v>0</v>
      </c>
      <c r="T83" s="21">
        <f>ROUNDUP('[1]Прайс лист USD'!T83*'[1]Прайс лист USD'!$AO$2*'[1]Прайс лист USD'!$AP$2,-2)</f>
        <v>0</v>
      </c>
      <c r="U83" s="21">
        <f>ROUNDUP('[1]Прайс лист USD'!U83*'[1]Прайс лист USD'!$AO$2*'[1]Прайс лист USD'!$AP$2,-2)</f>
        <v>0</v>
      </c>
      <c r="V83" s="21">
        <f>ROUNDUP('[1]Прайс лист USD'!V83*'[1]Прайс лист USD'!$AO$2*'[1]Прайс лист USD'!$AP$2,-2)</f>
        <v>0</v>
      </c>
      <c r="W83" s="21">
        <f>ROUNDUP('[1]Прайс лист USD'!W83*'[1]Прайс лист USD'!$AO$2*'[1]Прайс лист USD'!$AP$2,-2)</f>
        <v>0</v>
      </c>
      <c r="X83" s="21">
        <f>ROUNDUP('[1]Прайс лист USD'!X83*'[1]Прайс лист USD'!$AO$2*'[1]Прайс лист USD'!$AP$2,-2)</f>
        <v>0</v>
      </c>
      <c r="Y83" s="21">
        <f>ROUNDUP('[1]Прайс лист USD'!Y83*'[1]Прайс лист USD'!$AO$2*'[1]Прайс лист USD'!$AP$2,-2)</f>
        <v>0</v>
      </c>
      <c r="Z83" s="21">
        <f>ROUNDUP('[1]Прайс лист USD'!Z83*'[1]Прайс лист USD'!$AO$2*'[1]Прайс лист USD'!$AP$2,-2)</f>
        <v>0</v>
      </c>
      <c r="AA83" s="21">
        <f>ROUNDUP('[1]Прайс лист USD'!AA83*'[1]Прайс лист USD'!$AO$2*'[1]Прайс лист USD'!$AP$2,-2)</f>
        <v>0</v>
      </c>
      <c r="AB83" s="21">
        <f>ROUNDUP('[1]Прайс лист USD'!AB83*'[1]Прайс лист USD'!$AO$2*'[1]Прайс лист USD'!$AP$2,-2)</f>
        <v>0</v>
      </c>
      <c r="AC83" s="21">
        <f>ROUNDUP('[1]Прайс лист USD'!AC83*'[1]Прайс лист USD'!$AO$2*'[1]Прайс лист USD'!$AP$2,-2)</f>
        <v>0</v>
      </c>
      <c r="AD83" s="21">
        <f>ROUNDUP('[1]Прайс лист USD'!AD83*'[1]Прайс лист USD'!$AO$2*'[1]Прайс лист USD'!$AP$2,-2)</f>
        <v>0</v>
      </c>
      <c r="AE83" s="21">
        <f>ROUNDUP('[1]Прайс лист USD'!AE83*'[1]Прайс лист USD'!$AO$2*'[1]Прайс лист USD'!$AP$2,-2)</f>
        <v>0</v>
      </c>
      <c r="AF83" s="21">
        <f>ROUNDUP('[1]Прайс лист USD'!AF83*'[1]Прайс лист USD'!$AO$2*'[1]Прайс лист USD'!$AP$2,-2)</f>
        <v>0</v>
      </c>
      <c r="AG83" s="21">
        <f>ROUNDUP('[1]Прайс лист USD'!AG83*'[1]Прайс лист USD'!$AO$2*'[1]Прайс лист USD'!$AP$2,-2)</f>
        <v>0</v>
      </c>
      <c r="AH83" s="21">
        <f>ROUNDUP('[1]Прайс лист USD'!AH83*'[1]Прайс лист USD'!$AO$2*'[1]Прайс лист USD'!$AP$2,-2)</f>
        <v>0</v>
      </c>
      <c r="AI83" s="21">
        <f>ROUNDUP('[1]Прайс лист USD'!AI83*'[1]Прайс лист USD'!$AO$2*'[1]Прайс лист USD'!$AP$2,-2)</f>
        <v>0</v>
      </c>
      <c r="AJ83" s="21">
        <f>ROUNDUP('[1]Прайс лист USD'!AJ83*'[1]Прайс лист USD'!$AO$2*'[1]Прайс лист USD'!$AP$2,-2)</f>
        <v>0</v>
      </c>
      <c r="AK83" s="22" t="str">
        <f>'[1]Прайс лист USD'!AK83</f>
        <v>Китай</v>
      </c>
    </row>
    <row r="84" spans="1:37" ht="16.5">
      <c r="A84" s="12"/>
      <c r="B84" s="18">
        <f t="shared" si="1"/>
        <v>80</v>
      </c>
      <c r="C84" s="23" t="str">
        <f>'[1]Прайс лист USD'!C84</f>
        <v xml:space="preserve">Ламинат 8 мм влагостойкий </v>
      </c>
      <c r="D84" s="20" t="str">
        <f>'[1]Прайс лист USD'!D84</f>
        <v>шт</v>
      </c>
      <c r="E84" s="52">
        <v>57600</v>
      </c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21">
        <f>ROUNDUP('[1]Прайс лист USD'!P84*'[1]Прайс лист USD'!$AO$2*'[1]Прайс лист USD'!$AP$2,-2)</f>
        <v>0</v>
      </c>
      <c r="Q84" s="21">
        <f>ROUNDUP('[1]Прайс лист USD'!Q84*'[1]Прайс лист USD'!$AO$2*'[1]Прайс лист USD'!$AP$2,-2)</f>
        <v>0</v>
      </c>
      <c r="R84" s="21">
        <f>ROUNDUP('[1]Прайс лист USD'!R84*'[1]Прайс лист USD'!$AO$2*'[1]Прайс лист USD'!$AP$2,-2)</f>
        <v>0</v>
      </c>
      <c r="S84" s="21">
        <f>ROUNDUP('[1]Прайс лист USD'!S84*'[1]Прайс лист USD'!$AO$2*'[1]Прайс лист USD'!$AP$2,-2)</f>
        <v>0</v>
      </c>
      <c r="T84" s="21">
        <f>ROUNDUP('[1]Прайс лист USD'!T84*'[1]Прайс лист USD'!$AO$2*'[1]Прайс лист USD'!$AP$2,-2)</f>
        <v>0</v>
      </c>
      <c r="U84" s="21">
        <f>ROUNDUP('[1]Прайс лист USD'!U84*'[1]Прайс лист USD'!$AO$2*'[1]Прайс лист USD'!$AP$2,-2)</f>
        <v>0</v>
      </c>
      <c r="V84" s="21">
        <f>ROUNDUP('[1]Прайс лист USD'!V84*'[1]Прайс лист USD'!$AO$2*'[1]Прайс лист USD'!$AP$2,-2)</f>
        <v>0</v>
      </c>
      <c r="W84" s="21">
        <f>ROUNDUP('[1]Прайс лист USD'!W84*'[1]Прайс лист USD'!$AO$2*'[1]Прайс лист USD'!$AP$2,-2)</f>
        <v>0</v>
      </c>
      <c r="X84" s="21">
        <f>ROUNDUP('[1]Прайс лист USD'!X84*'[1]Прайс лист USD'!$AO$2*'[1]Прайс лист USD'!$AP$2,-2)</f>
        <v>0</v>
      </c>
      <c r="Y84" s="21">
        <f>ROUNDUP('[1]Прайс лист USD'!Y84*'[1]Прайс лист USD'!$AO$2*'[1]Прайс лист USD'!$AP$2,-2)</f>
        <v>0</v>
      </c>
      <c r="Z84" s="21">
        <f>ROUNDUP('[1]Прайс лист USD'!Z84*'[1]Прайс лист USD'!$AO$2*'[1]Прайс лист USD'!$AP$2,-2)</f>
        <v>0</v>
      </c>
      <c r="AA84" s="21">
        <f>ROUNDUP('[1]Прайс лист USD'!AA84*'[1]Прайс лист USD'!$AO$2*'[1]Прайс лист USD'!$AP$2,-2)</f>
        <v>0</v>
      </c>
      <c r="AB84" s="21">
        <f>ROUNDUP('[1]Прайс лист USD'!AB84*'[1]Прайс лист USD'!$AO$2*'[1]Прайс лист USD'!$AP$2,-2)</f>
        <v>0</v>
      </c>
      <c r="AC84" s="21">
        <f>ROUNDUP('[1]Прайс лист USD'!AC84*'[1]Прайс лист USD'!$AO$2*'[1]Прайс лист USD'!$AP$2,-2)</f>
        <v>0</v>
      </c>
      <c r="AD84" s="21">
        <f>ROUNDUP('[1]Прайс лист USD'!AD84*'[1]Прайс лист USD'!$AO$2*'[1]Прайс лист USD'!$AP$2,-2)</f>
        <v>0</v>
      </c>
      <c r="AE84" s="21">
        <f>ROUNDUP('[1]Прайс лист USD'!AE84*'[1]Прайс лист USD'!$AO$2*'[1]Прайс лист USD'!$AP$2,-2)</f>
        <v>0</v>
      </c>
      <c r="AF84" s="21">
        <f>ROUNDUP('[1]Прайс лист USD'!AF84*'[1]Прайс лист USD'!$AO$2*'[1]Прайс лист USD'!$AP$2,-2)</f>
        <v>0</v>
      </c>
      <c r="AG84" s="21">
        <f>ROUNDUP('[1]Прайс лист USD'!AG84*'[1]Прайс лист USD'!$AO$2*'[1]Прайс лист USD'!$AP$2,-2)</f>
        <v>0</v>
      </c>
      <c r="AH84" s="21">
        <f>ROUNDUP('[1]Прайс лист USD'!AH84*'[1]Прайс лист USD'!$AO$2*'[1]Прайс лист USD'!$AP$2,-2)</f>
        <v>0</v>
      </c>
      <c r="AI84" s="21">
        <f>ROUNDUP('[1]Прайс лист USD'!AI84*'[1]Прайс лист USD'!$AO$2*'[1]Прайс лист USD'!$AP$2,-2)</f>
        <v>0</v>
      </c>
      <c r="AJ84" s="21">
        <f>ROUNDUP('[1]Прайс лист USD'!AJ84*'[1]Прайс лист USD'!$AO$2*'[1]Прайс лист USD'!$AP$2,-2)</f>
        <v>0</v>
      </c>
      <c r="AK84" s="22" t="str">
        <f>'[1]Прайс лист USD'!AK84</f>
        <v>Узбекистан</v>
      </c>
    </row>
    <row r="85" spans="1:37" ht="16.5">
      <c r="A85" s="12"/>
      <c r="B85" s="18">
        <f t="shared" si="1"/>
        <v>81</v>
      </c>
      <c r="C85" s="23" t="str">
        <f>'[1]Прайс лист USD'!C85</f>
        <v>Лампочки ЛОН 40,60,75,100/150/200/300/500</v>
      </c>
      <c r="D85" s="20" t="str">
        <f>'[1]Прайс лист USD'!D85</f>
        <v>шт</v>
      </c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21">
        <f>ROUNDUP('[1]Прайс лист USD'!P85*'[1]Прайс лист USD'!$AO$2*'[1]Прайс лист USD'!$AP$2,-2)</f>
        <v>0</v>
      </c>
      <c r="Q85" s="21">
        <f>ROUNDUP('[1]Прайс лист USD'!Q85*'[1]Прайс лист USD'!$AO$2*'[1]Прайс лист USD'!$AP$2,-2)</f>
        <v>0</v>
      </c>
      <c r="R85" s="21">
        <f>ROUNDUP('[1]Прайс лист USD'!R85*'[1]Прайс лист USD'!$AO$2*'[1]Прайс лист USD'!$AP$2,-2)</f>
        <v>0</v>
      </c>
      <c r="S85" s="21">
        <f>ROUNDUP('[1]Прайс лист USD'!S85*'[1]Прайс лист USD'!$AO$2*'[1]Прайс лист USD'!$AP$2,-2)</f>
        <v>0</v>
      </c>
      <c r="T85" s="21">
        <f>ROUNDUP('[1]Прайс лист USD'!T85*'[1]Прайс лист USD'!$AO$2*'[1]Прайс лист USD'!$AP$2,-2)</f>
        <v>0</v>
      </c>
      <c r="U85" s="21">
        <f>ROUNDUP('[1]Прайс лист USD'!U85*'[1]Прайс лист USD'!$AO$2*'[1]Прайс лист USD'!$AP$2,-2)</f>
        <v>0</v>
      </c>
      <c r="V85" s="21">
        <f>ROUNDUP('[1]Прайс лист USD'!V85*'[1]Прайс лист USD'!$AO$2*'[1]Прайс лист USD'!$AP$2,-2)</f>
        <v>0</v>
      </c>
      <c r="W85" s="21">
        <f>ROUNDUP('[1]Прайс лист USD'!W85*'[1]Прайс лист USD'!$AO$2*'[1]Прайс лист USD'!$AP$2,-2)</f>
        <v>0</v>
      </c>
      <c r="X85" s="21">
        <f>ROUNDUP('[1]Прайс лист USD'!X85*'[1]Прайс лист USD'!$AO$2*'[1]Прайс лист USD'!$AP$2,-2)</f>
        <v>0</v>
      </c>
      <c r="Y85" s="21">
        <f>ROUNDUP('[1]Прайс лист USD'!Y85*'[1]Прайс лист USD'!$AO$2*'[1]Прайс лист USD'!$AP$2,-2)</f>
        <v>0</v>
      </c>
      <c r="Z85" s="21">
        <f>ROUNDUP('[1]Прайс лист USD'!Z85*'[1]Прайс лист USD'!$AO$2*'[1]Прайс лист USD'!$AP$2,-2)</f>
        <v>0</v>
      </c>
      <c r="AA85" s="21">
        <f>ROUNDUP('[1]Прайс лист USD'!AA85*'[1]Прайс лист USD'!$AO$2*'[1]Прайс лист USD'!$AP$2,-2)</f>
        <v>0</v>
      </c>
      <c r="AB85" s="21">
        <f>ROUNDUP('[1]Прайс лист USD'!AB85*'[1]Прайс лист USD'!$AO$2*'[1]Прайс лист USD'!$AP$2,-2)</f>
        <v>0</v>
      </c>
      <c r="AC85" s="21">
        <f>ROUNDUP('[1]Прайс лист USD'!AC85*'[1]Прайс лист USD'!$AO$2*'[1]Прайс лист USD'!$AP$2,-2)</f>
        <v>0</v>
      </c>
      <c r="AD85" s="21">
        <f>ROUNDUP('[1]Прайс лист USD'!AD85*'[1]Прайс лист USD'!$AO$2*'[1]Прайс лист USD'!$AP$2,-2)</f>
        <v>0</v>
      </c>
      <c r="AE85" s="21">
        <f>ROUNDUP('[1]Прайс лист USD'!AE85*'[1]Прайс лист USD'!$AO$2*'[1]Прайс лист USD'!$AP$2,-2)</f>
        <v>0</v>
      </c>
      <c r="AF85" s="21">
        <f>ROUNDUP('[1]Прайс лист USD'!AF85*'[1]Прайс лист USD'!$AO$2*'[1]Прайс лист USD'!$AP$2,-2)</f>
        <v>0</v>
      </c>
      <c r="AG85" s="21">
        <f>ROUNDUP('[1]Прайс лист USD'!AG85*'[1]Прайс лист USD'!$AO$2*'[1]Прайс лист USD'!$AP$2,-2)</f>
        <v>0</v>
      </c>
      <c r="AH85" s="21">
        <f>ROUNDUP('[1]Прайс лист USD'!AH85*'[1]Прайс лист USD'!$AO$2*'[1]Прайс лист USD'!$AP$2,-2)</f>
        <v>0</v>
      </c>
      <c r="AI85" s="21">
        <f>ROUNDUP('[1]Прайс лист USD'!AI85*'[1]Прайс лист USD'!$AO$2*'[1]Прайс лист USD'!$AP$2,-2)</f>
        <v>0</v>
      </c>
      <c r="AJ85" s="21">
        <f>ROUNDUP('[1]Прайс лист USD'!AJ85*'[1]Прайс лист USD'!$AO$2*'[1]Прайс лист USD'!$AP$2,-2)</f>
        <v>0</v>
      </c>
      <c r="AK85" s="22" t="str">
        <f>'[1]Прайс лист USD'!AK85</f>
        <v>Киргизия</v>
      </c>
    </row>
    <row r="86" spans="1:37" ht="16.5">
      <c r="A86" s="12"/>
      <c r="B86" s="18">
        <f t="shared" si="1"/>
        <v>82</v>
      </c>
      <c r="C86" s="23" t="str">
        <f>'[1]Прайс лист USD'!C86</f>
        <v>Лампа L18W/765 - Лампа L36W/765</v>
      </c>
      <c r="D86" s="20" t="str">
        <f>'[1]Прайс лист USD'!D86</f>
        <v>шт</v>
      </c>
      <c r="E86" s="52">
        <v>7700</v>
      </c>
      <c r="F86" s="52">
        <v>8700</v>
      </c>
      <c r="G86" s="52"/>
      <c r="H86" s="52"/>
      <c r="I86" s="52"/>
      <c r="J86" s="52"/>
      <c r="K86" s="52"/>
      <c r="L86" s="52"/>
      <c r="M86" s="52"/>
      <c r="N86" s="52"/>
      <c r="O86" s="52"/>
      <c r="P86" s="21">
        <f>ROUNDUP('[1]Прайс лист USD'!P86*'[1]Прайс лист USD'!$AO$2*'[1]Прайс лист USD'!$AP$2,-2)</f>
        <v>0</v>
      </c>
      <c r="Q86" s="21">
        <f>ROUNDUP('[1]Прайс лист USD'!Q86*'[1]Прайс лист USD'!$AO$2*'[1]Прайс лист USD'!$AP$2,-2)</f>
        <v>0</v>
      </c>
      <c r="R86" s="21">
        <f>ROUNDUP('[1]Прайс лист USD'!R86*'[1]Прайс лист USD'!$AO$2*'[1]Прайс лист USD'!$AP$2,-2)</f>
        <v>0</v>
      </c>
      <c r="S86" s="21">
        <f>ROUNDUP('[1]Прайс лист USD'!S86*'[1]Прайс лист USD'!$AO$2*'[1]Прайс лист USD'!$AP$2,-2)</f>
        <v>0</v>
      </c>
      <c r="T86" s="21">
        <f>ROUNDUP('[1]Прайс лист USD'!T86*'[1]Прайс лист USD'!$AO$2*'[1]Прайс лист USD'!$AP$2,-2)</f>
        <v>0</v>
      </c>
      <c r="U86" s="21">
        <f>ROUNDUP('[1]Прайс лист USD'!U86*'[1]Прайс лист USD'!$AO$2*'[1]Прайс лист USD'!$AP$2,-2)</f>
        <v>0</v>
      </c>
      <c r="V86" s="21">
        <f>ROUNDUP('[1]Прайс лист USD'!V86*'[1]Прайс лист USD'!$AO$2*'[1]Прайс лист USD'!$AP$2,-2)</f>
        <v>0</v>
      </c>
      <c r="W86" s="21">
        <f>ROUNDUP('[1]Прайс лист USD'!W86*'[1]Прайс лист USD'!$AO$2*'[1]Прайс лист USD'!$AP$2,-2)</f>
        <v>0</v>
      </c>
      <c r="X86" s="21">
        <f>ROUNDUP('[1]Прайс лист USD'!X86*'[1]Прайс лист USD'!$AO$2*'[1]Прайс лист USD'!$AP$2,-2)</f>
        <v>0</v>
      </c>
      <c r="Y86" s="21">
        <f>ROUNDUP('[1]Прайс лист USD'!Y86*'[1]Прайс лист USD'!$AO$2*'[1]Прайс лист USD'!$AP$2,-2)</f>
        <v>0</v>
      </c>
      <c r="Z86" s="21">
        <f>ROUNDUP('[1]Прайс лист USD'!Z86*'[1]Прайс лист USD'!$AO$2*'[1]Прайс лист USD'!$AP$2,-2)</f>
        <v>0</v>
      </c>
      <c r="AA86" s="21">
        <f>ROUNDUP('[1]Прайс лист USD'!AA86*'[1]Прайс лист USD'!$AO$2*'[1]Прайс лист USD'!$AP$2,-2)</f>
        <v>0</v>
      </c>
      <c r="AB86" s="21">
        <f>ROUNDUP('[1]Прайс лист USD'!AB86*'[1]Прайс лист USD'!$AO$2*'[1]Прайс лист USD'!$AP$2,-2)</f>
        <v>0</v>
      </c>
      <c r="AC86" s="21">
        <f>ROUNDUP('[1]Прайс лист USD'!AC86*'[1]Прайс лист USD'!$AO$2*'[1]Прайс лист USD'!$AP$2,-2)</f>
        <v>0</v>
      </c>
      <c r="AD86" s="21">
        <f>ROUNDUP('[1]Прайс лист USD'!AD86*'[1]Прайс лист USD'!$AO$2*'[1]Прайс лист USD'!$AP$2,-2)</f>
        <v>0</v>
      </c>
      <c r="AE86" s="21">
        <f>ROUNDUP('[1]Прайс лист USD'!AE86*'[1]Прайс лист USD'!$AO$2*'[1]Прайс лист USD'!$AP$2,-2)</f>
        <v>0</v>
      </c>
      <c r="AF86" s="21">
        <f>ROUNDUP('[1]Прайс лист USD'!AF86*'[1]Прайс лист USD'!$AO$2*'[1]Прайс лист USD'!$AP$2,-2)</f>
        <v>0</v>
      </c>
      <c r="AG86" s="21">
        <f>ROUNDUP('[1]Прайс лист USD'!AG86*'[1]Прайс лист USD'!$AO$2*'[1]Прайс лист USD'!$AP$2,-2)</f>
        <v>0</v>
      </c>
      <c r="AH86" s="21">
        <f>ROUNDUP('[1]Прайс лист USD'!AH86*'[1]Прайс лист USD'!$AO$2*'[1]Прайс лист USD'!$AP$2,-2)</f>
        <v>0</v>
      </c>
      <c r="AI86" s="21">
        <f>ROUNDUP('[1]Прайс лист USD'!AI86*'[1]Прайс лист USD'!$AO$2*'[1]Прайс лист USD'!$AP$2,-2)</f>
        <v>0</v>
      </c>
      <c r="AJ86" s="21">
        <f>ROUNDUP('[1]Прайс лист USD'!AJ86*'[1]Прайс лист USD'!$AO$2*'[1]Прайс лист USD'!$AP$2,-2)</f>
        <v>0</v>
      </c>
      <c r="AK86" s="22" t="str">
        <f>'[1]Прайс лист USD'!AK86</f>
        <v>Россия</v>
      </c>
    </row>
    <row r="87" spans="1:37" ht="16.5">
      <c r="A87" s="12"/>
      <c r="B87" s="18">
        <f t="shared" si="1"/>
        <v>83</v>
      </c>
      <c r="C87" s="23" t="str">
        <f>'[1]Прайс лист USD'!C87</f>
        <v>Лампы энергосберегающие 11W/15W/20W/25W</v>
      </c>
      <c r="D87" s="20" t="str">
        <f>'[1]Прайс лист USD'!D87</f>
        <v>шт</v>
      </c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21">
        <f>ROUNDUP('[1]Прайс лист USD'!P87*'[1]Прайс лист USD'!$AO$2*'[1]Прайс лист USD'!$AP$2,-2)</f>
        <v>0</v>
      </c>
      <c r="Q87" s="21">
        <f>ROUNDUP('[1]Прайс лист USD'!Q87*'[1]Прайс лист USD'!$AO$2*'[1]Прайс лист USD'!$AP$2,-2)</f>
        <v>0</v>
      </c>
      <c r="R87" s="21">
        <f>ROUNDUP('[1]Прайс лист USD'!R87*'[1]Прайс лист USD'!$AO$2*'[1]Прайс лист USD'!$AP$2,-2)</f>
        <v>0</v>
      </c>
      <c r="S87" s="21">
        <f>ROUNDUP('[1]Прайс лист USD'!S87*'[1]Прайс лист USD'!$AO$2*'[1]Прайс лист USD'!$AP$2,-2)</f>
        <v>0</v>
      </c>
      <c r="T87" s="21">
        <f>ROUNDUP('[1]Прайс лист USD'!T87*'[1]Прайс лист USD'!$AO$2*'[1]Прайс лист USD'!$AP$2,-2)</f>
        <v>0</v>
      </c>
      <c r="U87" s="21">
        <f>ROUNDUP('[1]Прайс лист USD'!U87*'[1]Прайс лист USD'!$AO$2*'[1]Прайс лист USD'!$AP$2,-2)</f>
        <v>0</v>
      </c>
      <c r="V87" s="21">
        <f>ROUNDUP('[1]Прайс лист USD'!V87*'[1]Прайс лист USD'!$AO$2*'[1]Прайс лист USD'!$AP$2,-2)</f>
        <v>0</v>
      </c>
      <c r="W87" s="21">
        <f>ROUNDUP('[1]Прайс лист USD'!W87*'[1]Прайс лист USD'!$AO$2*'[1]Прайс лист USD'!$AP$2,-2)</f>
        <v>0</v>
      </c>
      <c r="X87" s="21">
        <f>ROUNDUP('[1]Прайс лист USD'!X87*'[1]Прайс лист USD'!$AO$2*'[1]Прайс лист USD'!$AP$2,-2)</f>
        <v>0</v>
      </c>
      <c r="Y87" s="21">
        <f>ROUNDUP('[1]Прайс лист USD'!Y87*'[1]Прайс лист USD'!$AO$2*'[1]Прайс лист USD'!$AP$2,-2)</f>
        <v>0</v>
      </c>
      <c r="Z87" s="21">
        <f>ROUNDUP('[1]Прайс лист USD'!Z87*'[1]Прайс лист USD'!$AO$2*'[1]Прайс лист USD'!$AP$2,-2)</f>
        <v>0</v>
      </c>
      <c r="AA87" s="21">
        <f>ROUNDUP('[1]Прайс лист USD'!AA87*'[1]Прайс лист USD'!$AO$2*'[1]Прайс лист USD'!$AP$2,-2)</f>
        <v>0</v>
      </c>
      <c r="AB87" s="21">
        <f>ROUNDUP('[1]Прайс лист USD'!AB87*'[1]Прайс лист USD'!$AO$2*'[1]Прайс лист USD'!$AP$2,-2)</f>
        <v>0</v>
      </c>
      <c r="AC87" s="21">
        <f>ROUNDUP('[1]Прайс лист USD'!AC87*'[1]Прайс лист USD'!$AO$2*'[1]Прайс лист USD'!$AP$2,-2)</f>
        <v>0</v>
      </c>
      <c r="AD87" s="21">
        <f>ROUNDUP('[1]Прайс лист USD'!AD87*'[1]Прайс лист USD'!$AO$2*'[1]Прайс лист USD'!$AP$2,-2)</f>
        <v>0</v>
      </c>
      <c r="AE87" s="21">
        <f>ROUNDUP('[1]Прайс лист USD'!AE87*'[1]Прайс лист USD'!$AO$2*'[1]Прайс лист USD'!$AP$2,-2)</f>
        <v>0</v>
      </c>
      <c r="AF87" s="21">
        <f>ROUNDUP('[1]Прайс лист USD'!AF87*'[1]Прайс лист USD'!$AO$2*'[1]Прайс лист USD'!$AP$2,-2)</f>
        <v>0</v>
      </c>
      <c r="AG87" s="21">
        <f>ROUNDUP('[1]Прайс лист USD'!AG87*'[1]Прайс лист USD'!$AO$2*'[1]Прайс лист USD'!$AP$2,-2)</f>
        <v>0</v>
      </c>
      <c r="AH87" s="21">
        <f>ROUNDUP('[1]Прайс лист USD'!AH87*'[1]Прайс лист USD'!$AO$2*'[1]Прайс лист USD'!$AP$2,-2)</f>
        <v>0</v>
      </c>
      <c r="AI87" s="21">
        <f>ROUNDUP('[1]Прайс лист USD'!AI87*'[1]Прайс лист USD'!$AO$2*'[1]Прайс лист USD'!$AP$2,-2)</f>
        <v>0</v>
      </c>
      <c r="AJ87" s="21">
        <f>ROUNDUP('[1]Прайс лист USD'!AJ87*'[1]Прайс лист USD'!$AO$2*'[1]Прайс лист USD'!$AP$2,-2)</f>
        <v>0</v>
      </c>
      <c r="AK87" s="22" t="str">
        <f>'[1]Прайс лист USD'!AK87</f>
        <v>Узбекистан</v>
      </c>
    </row>
    <row r="88" spans="1:37" ht="16.5">
      <c r="A88" s="12"/>
      <c r="B88" s="18">
        <f t="shared" si="1"/>
        <v>84</v>
      </c>
      <c r="C88" s="23" t="str">
        <f>'[1]Прайс лист USD'!C88</f>
        <v>Лампа ДРЛ 125/250/400, Лампа LED 7 W</v>
      </c>
      <c r="D88" s="20" t="str">
        <f>'[1]Прайс лист USD'!D88</f>
        <v>шт</v>
      </c>
      <c r="E88" s="52"/>
      <c r="F88" s="52"/>
      <c r="G88" s="52"/>
      <c r="H88" s="52">
        <v>9600</v>
      </c>
      <c r="I88" s="52"/>
      <c r="J88" s="52"/>
      <c r="K88" s="52"/>
      <c r="L88" s="52"/>
      <c r="M88" s="52"/>
      <c r="N88" s="52"/>
      <c r="O88" s="52"/>
      <c r="P88" s="21">
        <f>ROUNDUP('[1]Прайс лист USD'!P88*'[1]Прайс лист USD'!$AO$2*'[1]Прайс лист USD'!$AP$2,-2)</f>
        <v>0</v>
      </c>
      <c r="Q88" s="21">
        <f>ROUNDUP('[1]Прайс лист USD'!Q88*'[1]Прайс лист USD'!$AO$2*'[1]Прайс лист USD'!$AP$2,-2)</f>
        <v>0</v>
      </c>
      <c r="R88" s="21">
        <f>ROUNDUP('[1]Прайс лист USD'!R88*'[1]Прайс лист USD'!$AO$2*'[1]Прайс лист USD'!$AP$2,-2)</f>
        <v>0</v>
      </c>
      <c r="S88" s="21">
        <f>ROUNDUP('[1]Прайс лист USD'!S88*'[1]Прайс лист USD'!$AO$2*'[1]Прайс лист USD'!$AP$2,-2)</f>
        <v>0</v>
      </c>
      <c r="T88" s="21">
        <f>ROUNDUP('[1]Прайс лист USD'!T88*'[1]Прайс лист USD'!$AO$2*'[1]Прайс лист USD'!$AP$2,-2)</f>
        <v>0</v>
      </c>
      <c r="U88" s="21">
        <f>ROUNDUP('[1]Прайс лист USD'!U88*'[1]Прайс лист USD'!$AO$2*'[1]Прайс лист USD'!$AP$2,-2)</f>
        <v>0</v>
      </c>
      <c r="V88" s="21">
        <f>ROUNDUP('[1]Прайс лист USD'!V88*'[1]Прайс лист USD'!$AO$2*'[1]Прайс лист USD'!$AP$2,-2)</f>
        <v>0</v>
      </c>
      <c r="W88" s="21">
        <f>ROUNDUP('[1]Прайс лист USD'!W88*'[1]Прайс лист USD'!$AO$2*'[1]Прайс лист USD'!$AP$2,-2)</f>
        <v>0</v>
      </c>
      <c r="X88" s="21">
        <f>ROUNDUP('[1]Прайс лист USD'!X88*'[1]Прайс лист USD'!$AO$2*'[1]Прайс лист USD'!$AP$2,-2)</f>
        <v>0</v>
      </c>
      <c r="Y88" s="21">
        <f>ROUNDUP('[1]Прайс лист USD'!Y88*'[1]Прайс лист USD'!$AO$2*'[1]Прайс лист USD'!$AP$2,-2)</f>
        <v>0</v>
      </c>
      <c r="Z88" s="21">
        <f>ROUNDUP('[1]Прайс лист USD'!Z88*'[1]Прайс лист USD'!$AO$2*'[1]Прайс лист USD'!$AP$2,-2)</f>
        <v>0</v>
      </c>
      <c r="AA88" s="21">
        <f>ROUNDUP('[1]Прайс лист USD'!AA88*'[1]Прайс лист USD'!$AO$2*'[1]Прайс лист USD'!$AP$2,-2)</f>
        <v>0</v>
      </c>
      <c r="AB88" s="21">
        <f>ROUNDUP('[1]Прайс лист USD'!AB88*'[1]Прайс лист USD'!$AO$2*'[1]Прайс лист USD'!$AP$2,-2)</f>
        <v>0</v>
      </c>
      <c r="AC88" s="21">
        <f>ROUNDUP('[1]Прайс лист USD'!AC88*'[1]Прайс лист USD'!$AO$2*'[1]Прайс лист USD'!$AP$2,-2)</f>
        <v>0</v>
      </c>
      <c r="AD88" s="21">
        <f>ROUNDUP('[1]Прайс лист USD'!AD88*'[1]Прайс лист USD'!$AO$2*'[1]Прайс лист USD'!$AP$2,-2)</f>
        <v>0</v>
      </c>
      <c r="AE88" s="21">
        <f>ROUNDUP('[1]Прайс лист USD'!AE88*'[1]Прайс лист USD'!$AO$2*'[1]Прайс лист USD'!$AP$2,-2)</f>
        <v>0</v>
      </c>
      <c r="AF88" s="21">
        <f>ROUNDUP('[1]Прайс лист USD'!AF88*'[1]Прайс лист USD'!$AO$2*'[1]Прайс лист USD'!$AP$2,-2)</f>
        <v>0</v>
      </c>
      <c r="AG88" s="21">
        <f>ROUNDUP('[1]Прайс лист USD'!AG88*'[1]Прайс лист USD'!$AO$2*'[1]Прайс лист USD'!$AP$2,-2)</f>
        <v>0</v>
      </c>
      <c r="AH88" s="21">
        <f>ROUNDUP('[1]Прайс лист USD'!AH88*'[1]Прайс лист USD'!$AO$2*'[1]Прайс лист USD'!$AP$2,-2)</f>
        <v>0</v>
      </c>
      <c r="AI88" s="21">
        <f>ROUNDUP('[1]Прайс лист USD'!AI88*'[1]Прайс лист USD'!$AO$2*'[1]Прайс лист USD'!$AP$2,-2)</f>
        <v>0</v>
      </c>
      <c r="AJ88" s="21">
        <f>ROUNDUP('[1]Прайс лист USD'!AJ88*'[1]Прайс лист USD'!$AO$2*'[1]Прайс лист USD'!$AP$2,-2)</f>
        <v>0</v>
      </c>
      <c r="AK88" s="22" t="str">
        <f>'[1]Прайс лист USD'!AK88</f>
        <v>Китай/Узбекистан</v>
      </c>
    </row>
    <row r="89" spans="1:37" ht="16.5">
      <c r="A89" s="12"/>
      <c r="B89" s="18">
        <f t="shared" si="1"/>
        <v>85</v>
      </c>
      <c r="C89" s="23" t="str">
        <f>'[1]Прайс лист USD'!C89</f>
        <v>Лента ФУМ</v>
      </c>
      <c r="D89" s="20" t="str">
        <f>'[1]Прайс лист USD'!D89</f>
        <v>шт</v>
      </c>
      <c r="E89" s="52">
        <v>2200</v>
      </c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21">
        <f>ROUNDUP('[1]Прайс лист USD'!P89*'[1]Прайс лист USD'!$AO$2*'[1]Прайс лист USD'!$AP$2,-2)</f>
        <v>0</v>
      </c>
      <c r="Q89" s="21">
        <f>ROUNDUP('[1]Прайс лист USD'!Q89*'[1]Прайс лист USD'!$AO$2*'[1]Прайс лист USD'!$AP$2,-2)</f>
        <v>0</v>
      </c>
      <c r="R89" s="21">
        <f>ROUNDUP('[1]Прайс лист USD'!R89*'[1]Прайс лист USD'!$AO$2*'[1]Прайс лист USD'!$AP$2,-2)</f>
        <v>0</v>
      </c>
      <c r="S89" s="21">
        <f>ROUNDUP('[1]Прайс лист USD'!S89*'[1]Прайс лист USD'!$AO$2*'[1]Прайс лист USD'!$AP$2,-2)</f>
        <v>0</v>
      </c>
      <c r="T89" s="21">
        <f>ROUNDUP('[1]Прайс лист USD'!T89*'[1]Прайс лист USD'!$AO$2*'[1]Прайс лист USD'!$AP$2,-2)</f>
        <v>0</v>
      </c>
      <c r="U89" s="21">
        <f>ROUNDUP('[1]Прайс лист USD'!U89*'[1]Прайс лист USD'!$AO$2*'[1]Прайс лист USD'!$AP$2,-2)</f>
        <v>0</v>
      </c>
      <c r="V89" s="21">
        <f>ROUNDUP('[1]Прайс лист USD'!V89*'[1]Прайс лист USD'!$AO$2*'[1]Прайс лист USD'!$AP$2,-2)</f>
        <v>0</v>
      </c>
      <c r="W89" s="21">
        <f>ROUNDUP('[1]Прайс лист USD'!W89*'[1]Прайс лист USD'!$AO$2*'[1]Прайс лист USD'!$AP$2,-2)</f>
        <v>0</v>
      </c>
      <c r="X89" s="21">
        <f>ROUNDUP('[1]Прайс лист USD'!X89*'[1]Прайс лист USD'!$AO$2*'[1]Прайс лист USD'!$AP$2,-2)</f>
        <v>0</v>
      </c>
      <c r="Y89" s="21">
        <f>ROUNDUP('[1]Прайс лист USD'!Y89*'[1]Прайс лист USD'!$AO$2*'[1]Прайс лист USD'!$AP$2,-2)</f>
        <v>0</v>
      </c>
      <c r="Z89" s="21">
        <f>ROUNDUP('[1]Прайс лист USD'!Z89*'[1]Прайс лист USD'!$AO$2*'[1]Прайс лист USD'!$AP$2,-2)</f>
        <v>0</v>
      </c>
      <c r="AA89" s="21">
        <f>ROUNDUP('[1]Прайс лист USD'!AA89*'[1]Прайс лист USD'!$AO$2*'[1]Прайс лист USD'!$AP$2,-2)</f>
        <v>0</v>
      </c>
      <c r="AB89" s="21">
        <f>ROUNDUP('[1]Прайс лист USD'!AB89*'[1]Прайс лист USD'!$AO$2*'[1]Прайс лист USD'!$AP$2,-2)</f>
        <v>0</v>
      </c>
      <c r="AC89" s="21">
        <f>ROUNDUP('[1]Прайс лист USD'!AC89*'[1]Прайс лист USD'!$AO$2*'[1]Прайс лист USD'!$AP$2,-2)</f>
        <v>0</v>
      </c>
      <c r="AD89" s="21">
        <f>ROUNDUP('[1]Прайс лист USD'!AD89*'[1]Прайс лист USD'!$AO$2*'[1]Прайс лист USD'!$AP$2,-2)</f>
        <v>0</v>
      </c>
      <c r="AE89" s="21">
        <f>ROUNDUP('[1]Прайс лист USD'!AE89*'[1]Прайс лист USD'!$AO$2*'[1]Прайс лист USD'!$AP$2,-2)</f>
        <v>0</v>
      </c>
      <c r="AF89" s="21">
        <f>ROUNDUP('[1]Прайс лист USD'!AF89*'[1]Прайс лист USD'!$AO$2*'[1]Прайс лист USD'!$AP$2,-2)</f>
        <v>0</v>
      </c>
      <c r="AG89" s="21">
        <f>ROUNDUP('[1]Прайс лист USD'!AG89*'[1]Прайс лист USD'!$AO$2*'[1]Прайс лист USD'!$AP$2,-2)</f>
        <v>0</v>
      </c>
      <c r="AH89" s="21">
        <f>ROUNDUP('[1]Прайс лист USD'!AH89*'[1]Прайс лист USD'!$AO$2*'[1]Прайс лист USD'!$AP$2,-2)</f>
        <v>0</v>
      </c>
      <c r="AI89" s="21">
        <f>ROUNDUP('[1]Прайс лист USD'!AI89*'[1]Прайс лист USD'!$AO$2*'[1]Прайс лист USD'!$AP$2,-2)</f>
        <v>0</v>
      </c>
      <c r="AJ89" s="21">
        <f>ROUNDUP('[1]Прайс лист USD'!AJ89*'[1]Прайс лист USD'!$AO$2*'[1]Прайс лист USD'!$AP$2,-2)</f>
        <v>0</v>
      </c>
      <c r="AK89" s="22" t="str">
        <f>'[1]Прайс лист USD'!AK89</f>
        <v>Китай</v>
      </c>
    </row>
    <row r="90" spans="1:37" ht="16.5" customHeight="1">
      <c r="A90" s="12"/>
      <c r="B90" s="18">
        <f t="shared" si="1"/>
        <v>86</v>
      </c>
      <c r="C90" s="23" t="str">
        <f>'[1]Прайс лист USD'!C90</f>
        <v>Линолеум шир 1.5-45,2.0-60/2.5-60,3-75/3.5-90,4-90/промышлен</v>
      </c>
      <c r="D90" s="20" t="str">
        <f>'[1]Прайс лист USD'!D90</f>
        <v>кв.м</v>
      </c>
      <c r="E90" s="52">
        <v>21900</v>
      </c>
      <c r="F90" s="52">
        <v>23100</v>
      </c>
      <c r="G90" s="52">
        <v>23100</v>
      </c>
      <c r="H90" s="52">
        <v>42600</v>
      </c>
      <c r="I90" s="52"/>
      <c r="J90" s="52"/>
      <c r="K90" s="52"/>
      <c r="L90" s="52"/>
      <c r="M90" s="52"/>
      <c r="N90" s="52"/>
      <c r="O90" s="52"/>
      <c r="P90" s="21">
        <f>ROUNDUP('[1]Прайс лист USD'!P90*'[1]Прайс лист USD'!$AO$2*'[1]Прайс лист USD'!$AP$2,-2)</f>
        <v>0</v>
      </c>
      <c r="Q90" s="21">
        <f>ROUNDUP('[1]Прайс лист USD'!Q90*'[1]Прайс лист USD'!$AO$2*'[1]Прайс лист USD'!$AP$2,-2)</f>
        <v>0</v>
      </c>
      <c r="R90" s="21">
        <f>ROUNDUP('[1]Прайс лист USD'!R90*'[1]Прайс лист USD'!$AO$2*'[1]Прайс лист USD'!$AP$2,-2)</f>
        <v>0</v>
      </c>
      <c r="S90" s="21">
        <f>ROUNDUP('[1]Прайс лист USD'!S90*'[1]Прайс лист USD'!$AO$2*'[1]Прайс лист USD'!$AP$2,-2)</f>
        <v>0</v>
      </c>
      <c r="T90" s="21">
        <f>ROUNDUP('[1]Прайс лист USD'!T90*'[1]Прайс лист USD'!$AO$2*'[1]Прайс лист USD'!$AP$2,-2)</f>
        <v>0</v>
      </c>
      <c r="U90" s="21">
        <f>ROUNDUP('[1]Прайс лист USD'!U90*'[1]Прайс лист USD'!$AO$2*'[1]Прайс лист USD'!$AP$2,-2)</f>
        <v>0</v>
      </c>
      <c r="V90" s="21">
        <f>ROUNDUP('[1]Прайс лист USD'!V90*'[1]Прайс лист USD'!$AO$2*'[1]Прайс лист USD'!$AP$2,-2)</f>
        <v>0</v>
      </c>
      <c r="W90" s="21">
        <f>ROUNDUP('[1]Прайс лист USD'!W90*'[1]Прайс лист USD'!$AO$2*'[1]Прайс лист USD'!$AP$2,-2)</f>
        <v>0</v>
      </c>
      <c r="X90" s="21">
        <f>ROUNDUP('[1]Прайс лист USD'!X90*'[1]Прайс лист USD'!$AO$2*'[1]Прайс лист USD'!$AP$2,-2)</f>
        <v>0</v>
      </c>
      <c r="Y90" s="21">
        <f>ROUNDUP('[1]Прайс лист USD'!Y90*'[1]Прайс лист USD'!$AO$2*'[1]Прайс лист USD'!$AP$2,-2)</f>
        <v>0</v>
      </c>
      <c r="Z90" s="21">
        <f>ROUNDUP('[1]Прайс лист USD'!Z90*'[1]Прайс лист USD'!$AO$2*'[1]Прайс лист USD'!$AP$2,-2)</f>
        <v>0</v>
      </c>
      <c r="AA90" s="21">
        <f>ROUNDUP('[1]Прайс лист USD'!AA90*'[1]Прайс лист USD'!$AO$2*'[1]Прайс лист USD'!$AP$2,-2)</f>
        <v>0</v>
      </c>
      <c r="AB90" s="21">
        <f>ROUNDUP('[1]Прайс лист USD'!AB90*'[1]Прайс лист USD'!$AO$2*'[1]Прайс лист USD'!$AP$2,-2)</f>
        <v>0</v>
      </c>
      <c r="AC90" s="21">
        <f>ROUNDUP('[1]Прайс лист USD'!AC90*'[1]Прайс лист USD'!$AO$2*'[1]Прайс лист USD'!$AP$2,-2)</f>
        <v>0</v>
      </c>
      <c r="AD90" s="21">
        <f>ROUNDUP('[1]Прайс лист USD'!AD90*'[1]Прайс лист USD'!$AO$2*'[1]Прайс лист USD'!$AP$2,-2)</f>
        <v>0</v>
      </c>
      <c r="AE90" s="21">
        <f>ROUNDUP('[1]Прайс лист USD'!AE90*'[1]Прайс лист USD'!$AO$2*'[1]Прайс лист USD'!$AP$2,-2)</f>
        <v>0</v>
      </c>
      <c r="AF90" s="21">
        <f>ROUNDUP('[1]Прайс лист USD'!AF90*'[1]Прайс лист USD'!$AO$2*'[1]Прайс лист USD'!$AP$2,-2)</f>
        <v>0</v>
      </c>
      <c r="AG90" s="21">
        <f>ROUNDUP('[1]Прайс лист USD'!AG90*'[1]Прайс лист USD'!$AO$2*'[1]Прайс лист USD'!$AP$2,-2)</f>
        <v>0</v>
      </c>
      <c r="AH90" s="21">
        <f>ROUNDUP('[1]Прайс лист USD'!AH90*'[1]Прайс лист USD'!$AO$2*'[1]Прайс лист USD'!$AP$2,-2)</f>
        <v>0</v>
      </c>
      <c r="AI90" s="21">
        <f>ROUNDUP('[1]Прайс лист USD'!AI90*'[1]Прайс лист USD'!$AO$2*'[1]Прайс лист USD'!$AP$2,-2)</f>
        <v>0</v>
      </c>
      <c r="AJ90" s="21">
        <f>ROUNDUP('[1]Прайс лист USD'!AJ90*'[1]Прайс лист USD'!$AO$2*'[1]Прайс лист USD'!$AP$2,-2)</f>
        <v>0</v>
      </c>
      <c r="AK90" s="22" t="str">
        <f>'[1]Прайс лист USD'!AK90</f>
        <v>Узбекистан</v>
      </c>
    </row>
    <row r="91" spans="1:37" ht="16.5">
      <c r="A91" s="12"/>
      <c r="B91" s="18">
        <f t="shared" si="1"/>
        <v>87</v>
      </c>
      <c r="C91" s="23" t="str">
        <f>'[1]Прайс лист USD'!C91</f>
        <v>Лист оцинкованный (туника) 1х2 , толщ.0.4/0.45</v>
      </c>
      <c r="D91" s="20" t="str">
        <f>'[1]Прайс лист USD'!D91</f>
        <v>лист</v>
      </c>
      <c r="E91" s="52">
        <v>72800</v>
      </c>
      <c r="F91" s="52">
        <v>79000</v>
      </c>
      <c r="G91" s="52"/>
      <c r="H91" s="52"/>
      <c r="I91" s="52"/>
      <c r="J91" s="52"/>
      <c r="K91" s="52"/>
      <c r="L91" s="52"/>
      <c r="M91" s="52"/>
      <c r="N91" s="52"/>
      <c r="O91" s="52"/>
      <c r="P91" s="21">
        <f>ROUNDUP('[1]Прайс лист USD'!P91*'[1]Прайс лист USD'!$AO$2*'[1]Прайс лист USD'!$AP$2,-2)</f>
        <v>0</v>
      </c>
      <c r="Q91" s="21">
        <f>ROUNDUP('[1]Прайс лист USD'!Q91*'[1]Прайс лист USD'!$AO$2*'[1]Прайс лист USD'!$AP$2,-2)</f>
        <v>0</v>
      </c>
      <c r="R91" s="21">
        <f>ROUNDUP('[1]Прайс лист USD'!R91*'[1]Прайс лист USD'!$AO$2*'[1]Прайс лист USD'!$AP$2,-2)</f>
        <v>0</v>
      </c>
      <c r="S91" s="21">
        <f>ROUNDUP('[1]Прайс лист USD'!S91*'[1]Прайс лист USD'!$AO$2*'[1]Прайс лист USD'!$AP$2,-2)</f>
        <v>0</v>
      </c>
      <c r="T91" s="21">
        <f>ROUNDUP('[1]Прайс лист USD'!T91*'[1]Прайс лист USD'!$AO$2*'[1]Прайс лист USD'!$AP$2,-2)</f>
        <v>0</v>
      </c>
      <c r="U91" s="21">
        <f>ROUNDUP('[1]Прайс лист USD'!U91*'[1]Прайс лист USD'!$AO$2*'[1]Прайс лист USD'!$AP$2,-2)</f>
        <v>0</v>
      </c>
      <c r="V91" s="21">
        <f>ROUNDUP('[1]Прайс лист USD'!V91*'[1]Прайс лист USD'!$AO$2*'[1]Прайс лист USD'!$AP$2,-2)</f>
        <v>0</v>
      </c>
      <c r="W91" s="21">
        <f>ROUNDUP('[1]Прайс лист USD'!W91*'[1]Прайс лист USD'!$AO$2*'[1]Прайс лист USD'!$AP$2,-2)</f>
        <v>0</v>
      </c>
      <c r="X91" s="21">
        <f>ROUNDUP('[1]Прайс лист USD'!X91*'[1]Прайс лист USD'!$AO$2*'[1]Прайс лист USD'!$AP$2,-2)</f>
        <v>0</v>
      </c>
      <c r="Y91" s="21">
        <f>ROUNDUP('[1]Прайс лист USD'!Y91*'[1]Прайс лист USD'!$AO$2*'[1]Прайс лист USD'!$AP$2,-2)</f>
        <v>0</v>
      </c>
      <c r="Z91" s="21">
        <f>ROUNDUP('[1]Прайс лист USD'!Z91*'[1]Прайс лист USD'!$AO$2*'[1]Прайс лист USD'!$AP$2,-2)</f>
        <v>0</v>
      </c>
      <c r="AA91" s="21">
        <f>ROUNDUP('[1]Прайс лист USD'!AA91*'[1]Прайс лист USD'!$AO$2*'[1]Прайс лист USD'!$AP$2,-2)</f>
        <v>0</v>
      </c>
      <c r="AB91" s="21">
        <f>ROUNDUP('[1]Прайс лист USD'!AB91*'[1]Прайс лист USD'!$AO$2*'[1]Прайс лист USD'!$AP$2,-2)</f>
        <v>0</v>
      </c>
      <c r="AC91" s="21">
        <f>ROUNDUP('[1]Прайс лист USD'!AC91*'[1]Прайс лист USD'!$AO$2*'[1]Прайс лист USD'!$AP$2,-2)</f>
        <v>0</v>
      </c>
      <c r="AD91" s="21">
        <f>ROUNDUP('[1]Прайс лист USD'!AD91*'[1]Прайс лист USD'!$AO$2*'[1]Прайс лист USD'!$AP$2,-2)</f>
        <v>0</v>
      </c>
      <c r="AE91" s="21">
        <f>ROUNDUP('[1]Прайс лист USD'!AE91*'[1]Прайс лист USD'!$AO$2*'[1]Прайс лист USD'!$AP$2,-2)</f>
        <v>0</v>
      </c>
      <c r="AF91" s="21">
        <f>ROUNDUP('[1]Прайс лист USD'!AF91*'[1]Прайс лист USD'!$AO$2*'[1]Прайс лист USD'!$AP$2,-2)</f>
        <v>0</v>
      </c>
      <c r="AG91" s="21">
        <f>ROUNDUP('[1]Прайс лист USD'!AG91*'[1]Прайс лист USD'!$AO$2*'[1]Прайс лист USD'!$AP$2,-2)</f>
        <v>0</v>
      </c>
      <c r="AH91" s="21">
        <f>ROUNDUP('[1]Прайс лист USD'!AH91*'[1]Прайс лист USD'!$AO$2*'[1]Прайс лист USD'!$AP$2,-2)</f>
        <v>0</v>
      </c>
      <c r="AI91" s="21">
        <f>ROUNDUP('[1]Прайс лист USD'!AI91*'[1]Прайс лист USD'!$AO$2*'[1]Прайс лист USD'!$AP$2,-2)</f>
        <v>0</v>
      </c>
      <c r="AJ91" s="21">
        <f>ROUNDUP('[1]Прайс лист USD'!AJ91*'[1]Прайс лист USD'!$AO$2*'[1]Прайс лист USD'!$AP$2,-2)</f>
        <v>0</v>
      </c>
      <c r="AK91" s="22" t="str">
        <f>'[1]Прайс лист USD'!AK91</f>
        <v>Россия</v>
      </c>
    </row>
    <row r="92" spans="1:37" ht="16.5">
      <c r="A92" s="12"/>
      <c r="B92" s="18">
        <f t="shared" si="1"/>
        <v>88</v>
      </c>
      <c r="C92" s="19" t="str">
        <f>'[1]Прайс лист USD'!C92</f>
        <v>Лопаты штыковые, совковые</v>
      </c>
      <c r="D92" s="20" t="str">
        <f>'[1]Прайс лист USD'!D92</f>
        <v>шт</v>
      </c>
      <c r="E92" s="52">
        <v>8800</v>
      </c>
      <c r="F92" s="52">
        <v>17800</v>
      </c>
      <c r="G92" s="52"/>
      <c r="H92" s="52"/>
      <c r="I92" s="52"/>
      <c r="J92" s="52"/>
      <c r="K92" s="52"/>
      <c r="L92" s="52"/>
      <c r="M92" s="52"/>
      <c r="N92" s="52"/>
      <c r="O92" s="52"/>
      <c r="P92" s="21">
        <f>ROUNDUP('[1]Прайс лист USD'!P92*'[1]Прайс лист USD'!$AO$2*'[1]Прайс лист USD'!$AP$2,-2)</f>
        <v>0</v>
      </c>
      <c r="Q92" s="21">
        <f>ROUNDUP('[1]Прайс лист USD'!Q92*'[1]Прайс лист USD'!$AO$2*'[1]Прайс лист USD'!$AP$2,-2)</f>
        <v>0</v>
      </c>
      <c r="R92" s="21">
        <f>ROUNDUP('[1]Прайс лист USD'!R92*'[1]Прайс лист USD'!$AO$2*'[1]Прайс лист USD'!$AP$2,-2)</f>
        <v>0</v>
      </c>
      <c r="S92" s="21">
        <f>ROUNDUP('[1]Прайс лист USD'!S92*'[1]Прайс лист USD'!$AO$2*'[1]Прайс лист USD'!$AP$2,-2)</f>
        <v>0</v>
      </c>
      <c r="T92" s="21">
        <f>ROUNDUP('[1]Прайс лист USD'!T92*'[1]Прайс лист USD'!$AO$2*'[1]Прайс лист USD'!$AP$2,-2)</f>
        <v>0</v>
      </c>
      <c r="U92" s="21">
        <f>ROUNDUP('[1]Прайс лист USD'!U92*'[1]Прайс лист USD'!$AO$2*'[1]Прайс лист USD'!$AP$2,-2)</f>
        <v>0</v>
      </c>
      <c r="V92" s="21">
        <f>ROUNDUP('[1]Прайс лист USD'!V92*'[1]Прайс лист USD'!$AO$2*'[1]Прайс лист USD'!$AP$2,-2)</f>
        <v>0</v>
      </c>
      <c r="W92" s="21">
        <f>ROUNDUP('[1]Прайс лист USD'!W92*'[1]Прайс лист USD'!$AO$2*'[1]Прайс лист USD'!$AP$2,-2)</f>
        <v>0</v>
      </c>
      <c r="X92" s="21">
        <f>ROUNDUP('[1]Прайс лист USD'!X92*'[1]Прайс лист USD'!$AO$2*'[1]Прайс лист USD'!$AP$2,-2)</f>
        <v>0</v>
      </c>
      <c r="Y92" s="21">
        <f>ROUNDUP('[1]Прайс лист USD'!Y92*'[1]Прайс лист USD'!$AO$2*'[1]Прайс лист USD'!$AP$2,-2)</f>
        <v>0</v>
      </c>
      <c r="Z92" s="21">
        <f>ROUNDUP('[1]Прайс лист USD'!Z92*'[1]Прайс лист USD'!$AO$2*'[1]Прайс лист USD'!$AP$2,-2)</f>
        <v>0</v>
      </c>
      <c r="AA92" s="21">
        <f>ROUNDUP('[1]Прайс лист USD'!AA92*'[1]Прайс лист USD'!$AO$2*'[1]Прайс лист USD'!$AP$2,-2)</f>
        <v>0</v>
      </c>
      <c r="AB92" s="21">
        <f>ROUNDUP('[1]Прайс лист USD'!AB92*'[1]Прайс лист USD'!$AO$2*'[1]Прайс лист USD'!$AP$2,-2)</f>
        <v>0</v>
      </c>
      <c r="AC92" s="21">
        <f>ROUNDUP('[1]Прайс лист USD'!AC92*'[1]Прайс лист USD'!$AO$2*'[1]Прайс лист USD'!$AP$2,-2)</f>
        <v>0</v>
      </c>
      <c r="AD92" s="21">
        <f>ROUNDUP('[1]Прайс лист USD'!AD92*'[1]Прайс лист USD'!$AO$2*'[1]Прайс лист USD'!$AP$2,-2)</f>
        <v>0</v>
      </c>
      <c r="AE92" s="21">
        <f>ROUNDUP('[1]Прайс лист USD'!AE92*'[1]Прайс лист USD'!$AO$2*'[1]Прайс лист USD'!$AP$2,-2)</f>
        <v>0</v>
      </c>
      <c r="AF92" s="21">
        <f>ROUNDUP('[1]Прайс лист USD'!AF92*'[1]Прайс лист USD'!$AO$2*'[1]Прайс лист USD'!$AP$2,-2)</f>
        <v>0</v>
      </c>
      <c r="AG92" s="21">
        <f>ROUNDUP('[1]Прайс лист USD'!AG92*'[1]Прайс лист USD'!$AO$2*'[1]Прайс лист USD'!$AP$2,-2)</f>
        <v>0</v>
      </c>
      <c r="AH92" s="21">
        <f>ROUNDUP('[1]Прайс лист USD'!AH92*'[1]Прайс лист USD'!$AO$2*'[1]Прайс лист USD'!$AP$2,-2)</f>
        <v>0</v>
      </c>
      <c r="AI92" s="21">
        <f>ROUNDUP('[1]Прайс лист USD'!AI92*'[1]Прайс лист USD'!$AO$2*'[1]Прайс лист USD'!$AP$2,-2)</f>
        <v>0</v>
      </c>
      <c r="AJ92" s="21">
        <f>ROUNDUP('[1]Прайс лист USD'!AJ92*'[1]Прайс лист USD'!$AO$2*'[1]Прайс лист USD'!$AP$2,-2)</f>
        <v>0</v>
      </c>
      <c r="AK92" s="22" t="str">
        <f>'[1]Прайс лист USD'!AK92</f>
        <v>Узбекистан/Россия</v>
      </c>
    </row>
    <row r="93" spans="1:37" ht="16.5">
      <c r="A93" s="12"/>
      <c r="B93" s="18">
        <f t="shared" si="1"/>
        <v>89</v>
      </c>
      <c r="C93" s="23" t="str">
        <f>'[1]Прайс лист USD'!C93</f>
        <v>Лом</v>
      </c>
      <c r="D93" s="20" t="str">
        <f>'[1]Прайс лист USD'!D93</f>
        <v>шт</v>
      </c>
      <c r="E93" s="52">
        <v>26300</v>
      </c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21">
        <f>ROUNDUP('[1]Прайс лист USD'!P93*'[1]Прайс лист USD'!$AO$2*'[1]Прайс лист USD'!$AP$2,-2)</f>
        <v>0</v>
      </c>
      <c r="Q93" s="21">
        <f>ROUNDUP('[1]Прайс лист USD'!Q93*'[1]Прайс лист USD'!$AO$2*'[1]Прайс лист USD'!$AP$2,-2)</f>
        <v>0</v>
      </c>
      <c r="R93" s="21">
        <f>ROUNDUP('[1]Прайс лист USD'!R93*'[1]Прайс лист USD'!$AO$2*'[1]Прайс лист USD'!$AP$2,-2)</f>
        <v>0</v>
      </c>
      <c r="S93" s="21">
        <f>ROUNDUP('[1]Прайс лист USD'!S93*'[1]Прайс лист USD'!$AO$2*'[1]Прайс лист USD'!$AP$2,-2)</f>
        <v>0</v>
      </c>
      <c r="T93" s="21">
        <f>ROUNDUP('[1]Прайс лист USD'!T93*'[1]Прайс лист USD'!$AO$2*'[1]Прайс лист USD'!$AP$2,-2)</f>
        <v>0</v>
      </c>
      <c r="U93" s="21">
        <f>ROUNDUP('[1]Прайс лист USD'!U93*'[1]Прайс лист USD'!$AO$2*'[1]Прайс лист USD'!$AP$2,-2)</f>
        <v>0</v>
      </c>
      <c r="V93" s="21">
        <f>ROUNDUP('[1]Прайс лист USD'!V93*'[1]Прайс лист USD'!$AO$2*'[1]Прайс лист USD'!$AP$2,-2)</f>
        <v>0</v>
      </c>
      <c r="W93" s="21">
        <f>ROUNDUP('[1]Прайс лист USD'!W93*'[1]Прайс лист USD'!$AO$2*'[1]Прайс лист USD'!$AP$2,-2)</f>
        <v>0</v>
      </c>
      <c r="X93" s="21">
        <f>ROUNDUP('[1]Прайс лист USD'!X93*'[1]Прайс лист USD'!$AO$2*'[1]Прайс лист USD'!$AP$2,-2)</f>
        <v>0</v>
      </c>
      <c r="Y93" s="21">
        <f>ROUNDUP('[1]Прайс лист USD'!Y93*'[1]Прайс лист USD'!$AO$2*'[1]Прайс лист USD'!$AP$2,-2)</f>
        <v>0</v>
      </c>
      <c r="Z93" s="21">
        <f>ROUNDUP('[1]Прайс лист USD'!Z93*'[1]Прайс лист USD'!$AO$2*'[1]Прайс лист USD'!$AP$2,-2)</f>
        <v>0</v>
      </c>
      <c r="AA93" s="21">
        <f>ROUNDUP('[1]Прайс лист USD'!AA93*'[1]Прайс лист USD'!$AO$2*'[1]Прайс лист USD'!$AP$2,-2)</f>
        <v>0</v>
      </c>
      <c r="AB93" s="21">
        <f>ROUNDUP('[1]Прайс лист USD'!AB93*'[1]Прайс лист USD'!$AO$2*'[1]Прайс лист USD'!$AP$2,-2)</f>
        <v>0</v>
      </c>
      <c r="AC93" s="21">
        <f>ROUNDUP('[1]Прайс лист USD'!AC93*'[1]Прайс лист USD'!$AO$2*'[1]Прайс лист USD'!$AP$2,-2)</f>
        <v>0</v>
      </c>
      <c r="AD93" s="21">
        <f>ROUNDUP('[1]Прайс лист USD'!AD93*'[1]Прайс лист USD'!$AO$2*'[1]Прайс лист USD'!$AP$2,-2)</f>
        <v>0</v>
      </c>
      <c r="AE93" s="21">
        <f>ROUNDUP('[1]Прайс лист USD'!AE93*'[1]Прайс лист USD'!$AO$2*'[1]Прайс лист USD'!$AP$2,-2)</f>
        <v>0</v>
      </c>
      <c r="AF93" s="21">
        <f>ROUNDUP('[1]Прайс лист USD'!AF93*'[1]Прайс лист USD'!$AO$2*'[1]Прайс лист USD'!$AP$2,-2)</f>
        <v>0</v>
      </c>
      <c r="AG93" s="21">
        <f>ROUNDUP('[1]Прайс лист USD'!AG93*'[1]Прайс лист USD'!$AO$2*'[1]Прайс лист USD'!$AP$2,-2)</f>
        <v>0</v>
      </c>
      <c r="AH93" s="21">
        <f>ROUNDUP('[1]Прайс лист USD'!AH93*'[1]Прайс лист USD'!$AO$2*'[1]Прайс лист USD'!$AP$2,-2)</f>
        <v>0</v>
      </c>
      <c r="AI93" s="21">
        <f>ROUNDUP('[1]Прайс лист USD'!AI93*'[1]Прайс лист USD'!$AO$2*'[1]Прайс лист USD'!$AP$2,-2)</f>
        <v>0</v>
      </c>
      <c r="AJ93" s="21">
        <f>ROUNDUP('[1]Прайс лист USD'!AJ93*'[1]Прайс лист USD'!$AO$2*'[1]Прайс лист USD'!$AP$2,-2)</f>
        <v>0</v>
      </c>
      <c r="AK93" s="22" t="str">
        <f>'[1]Прайс лист USD'!AK93</f>
        <v>Узбекистан</v>
      </c>
    </row>
    <row r="94" spans="1:37" ht="16.5">
      <c r="A94" s="12"/>
      <c r="B94" s="18">
        <f t="shared" si="1"/>
        <v>90</v>
      </c>
      <c r="C94" s="23" t="str">
        <f>'[1]Прайс лист USD'!C94</f>
        <v>Малка (терка) дерев 30cм/40см//60см,малка метал 30см</v>
      </c>
      <c r="D94" s="20" t="str">
        <f>'[1]Прайс лист USD'!D94</f>
        <v>шт</v>
      </c>
      <c r="E94" s="52">
        <v>5900</v>
      </c>
      <c r="F94" s="52">
        <v>8900</v>
      </c>
      <c r="G94" s="52">
        <v>9900</v>
      </c>
      <c r="H94" s="52">
        <v>10800</v>
      </c>
      <c r="I94" s="52"/>
      <c r="J94" s="52"/>
      <c r="K94" s="52"/>
      <c r="L94" s="52"/>
      <c r="M94" s="52"/>
      <c r="N94" s="52"/>
      <c r="O94" s="52"/>
      <c r="P94" s="21">
        <f>ROUNDUP('[1]Прайс лист USD'!P94*'[1]Прайс лист USD'!$AO$2*'[1]Прайс лист USD'!$AP$2,-2)</f>
        <v>0</v>
      </c>
      <c r="Q94" s="21">
        <f>ROUNDUP('[1]Прайс лист USD'!Q94*'[1]Прайс лист USD'!$AO$2*'[1]Прайс лист USD'!$AP$2,-2)</f>
        <v>0</v>
      </c>
      <c r="R94" s="21">
        <f>ROUNDUP('[1]Прайс лист USD'!R94*'[1]Прайс лист USD'!$AO$2*'[1]Прайс лист USD'!$AP$2,-2)</f>
        <v>0</v>
      </c>
      <c r="S94" s="21">
        <f>ROUNDUP('[1]Прайс лист USD'!S94*'[1]Прайс лист USD'!$AO$2*'[1]Прайс лист USD'!$AP$2,-2)</f>
        <v>0</v>
      </c>
      <c r="T94" s="21">
        <f>ROUNDUP('[1]Прайс лист USD'!T94*'[1]Прайс лист USD'!$AO$2*'[1]Прайс лист USD'!$AP$2,-2)</f>
        <v>0</v>
      </c>
      <c r="U94" s="21">
        <f>ROUNDUP('[1]Прайс лист USD'!U94*'[1]Прайс лист USD'!$AO$2*'[1]Прайс лист USD'!$AP$2,-2)</f>
        <v>0</v>
      </c>
      <c r="V94" s="21">
        <f>ROUNDUP('[1]Прайс лист USD'!V94*'[1]Прайс лист USD'!$AO$2*'[1]Прайс лист USD'!$AP$2,-2)</f>
        <v>0</v>
      </c>
      <c r="W94" s="21">
        <f>ROUNDUP('[1]Прайс лист USD'!W94*'[1]Прайс лист USD'!$AO$2*'[1]Прайс лист USD'!$AP$2,-2)</f>
        <v>0</v>
      </c>
      <c r="X94" s="21">
        <f>ROUNDUP('[1]Прайс лист USD'!X94*'[1]Прайс лист USD'!$AO$2*'[1]Прайс лист USD'!$AP$2,-2)</f>
        <v>0</v>
      </c>
      <c r="Y94" s="21">
        <f>ROUNDUP('[1]Прайс лист USD'!Y94*'[1]Прайс лист USD'!$AO$2*'[1]Прайс лист USD'!$AP$2,-2)</f>
        <v>0</v>
      </c>
      <c r="Z94" s="21">
        <f>ROUNDUP('[1]Прайс лист USD'!Z94*'[1]Прайс лист USD'!$AO$2*'[1]Прайс лист USD'!$AP$2,-2)</f>
        <v>0</v>
      </c>
      <c r="AA94" s="21">
        <f>ROUNDUP('[1]Прайс лист USD'!AA94*'[1]Прайс лист USD'!$AO$2*'[1]Прайс лист USD'!$AP$2,-2)</f>
        <v>0</v>
      </c>
      <c r="AB94" s="21">
        <f>ROUNDUP('[1]Прайс лист USD'!AB94*'[1]Прайс лист USD'!$AO$2*'[1]Прайс лист USD'!$AP$2,-2)</f>
        <v>0</v>
      </c>
      <c r="AC94" s="21">
        <f>ROUNDUP('[1]Прайс лист USD'!AC94*'[1]Прайс лист USD'!$AO$2*'[1]Прайс лист USD'!$AP$2,-2)</f>
        <v>0</v>
      </c>
      <c r="AD94" s="21">
        <f>ROUNDUP('[1]Прайс лист USD'!AD94*'[1]Прайс лист USD'!$AO$2*'[1]Прайс лист USD'!$AP$2,-2)</f>
        <v>0</v>
      </c>
      <c r="AE94" s="21">
        <f>ROUNDUP('[1]Прайс лист USD'!AE94*'[1]Прайс лист USD'!$AO$2*'[1]Прайс лист USD'!$AP$2,-2)</f>
        <v>0</v>
      </c>
      <c r="AF94" s="21">
        <f>ROUNDUP('[1]Прайс лист USD'!AF94*'[1]Прайс лист USD'!$AO$2*'[1]Прайс лист USD'!$AP$2,-2)</f>
        <v>0</v>
      </c>
      <c r="AG94" s="21">
        <f>ROUNDUP('[1]Прайс лист USD'!AG94*'[1]Прайс лист USD'!$AO$2*'[1]Прайс лист USD'!$AP$2,-2)</f>
        <v>0</v>
      </c>
      <c r="AH94" s="21">
        <f>ROUNDUP('[1]Прайс лист USD'!AH94*'[1]Прайс лист USD'!$AO$2*'[1]Прайс лист USD'!$AP$2,-2)</f>
        <v>0</v>
      </c>
      <c r="AI94" s="21">
        <f>ROUNDUP('[1]Прайс лист USD'!AI94*'[1]Прайс лист USD'!$AO$2*'[1]Прайс лист USD'!$AP$2,-2)</f>
        <v>0</v>
      </c>
      <c r="AJ94" s="21">
        <f>ROUNDUP('[1]Прайс лист USD'!AJ94*'[1]Прайс лист USD'!$AO$2*'[1]Прайс лист USD'!$AP$2,-2)</f>
        <v>0</v>
      </c>
      <c r="AK94" s="22" t="str">
        <f>'[1]Прайс лист USD'!AK94</f>
        <v>Узбекистан</v>
      </c>
    </row>
    <row r="95" spans="1:37" ht="16.5">
      <c r="A95" s="12"/>
      <c r="B95" s="18">
        <f t="shared" si="1"/>
        <v>91</v>
      </c>
      <c r="C95" s="23" t="str">
        <f>'[1]Прайс лист USD'!C95</f>
        <v>Марля ширина 80 см низк.плотн/средн плотн/плотная</v>
      </c>
      <c r="D95" s="20" t="str">
        <f>'[1]Прайс лист USD'!D95</f>
        <v>пог.м</v>
      </c>
      <c r="E95" s="52"/>
      <c r="F95" s="52">
        <v>1000</v>
      </c>
      <c r="G95" s="52">
        <v>1200</v>
      </c>
      <c r="H95" s="52"/>
      <c r="I95" s="52"/>
      <c r="J95" s="52"/>
      <c r="K95" s="52"/>
      <c r="L95" s="52"/>
      <c r="M95" s="52"/>
      <c r="N95" s="52"/>
      <c r="O95" s="52"/>
      <c r="P95" s="21">
        <f>ROUNDUP('[1]Прайс лист USD'!P95*'[1]Прайс лист USD'!$AO$2*'[1]Прайс лист USD'!$AP$2,-2)</f>
        <v>0</v>
      </c>
      <c r="Q95" s="21">
        <f>ROUNDUP('[1]Прайс лист USD'!Q95*'[1]Прайс лист USD'!$AO$2*'[1]Прайс лист USD'!$AP$2,-2)</f>
        <v>0</v>
      </c>
      <c r="R95" s="21">
        <f>ROUNDUP('[1]Прайс лист USD'!R95*'[1]Прайс лист USD'!$AO$2*'[1]Прайс лист USD'!$AP$2,-2)</f>
        <v>0</v>
      </c>
      <c r="S95" s="21">
        <f>ROUNDUP('[1]Прайс лист USD'!S95*'[1]Прайс лист USD'!$AO$2*'[1]Прайс лист USD'!$AP$2,-2)</f>
        <v>0</v>
      </c>
      <c r="T95" s="21">
        <f>ROUNDUP('[1]Прайс лист USD'!T95*'[1]Прайс лист USD'!$AO$2*'[1]Прайс лист USD'!$AP$2,-2)</f>
        <v>0</v>
      </c>
      <c r="U95" s="21">
        <f>ROUNDUP('[1]Прайс лист USD'!U95*'[1]Прайс лист USD'!$AO$2*'[1]Прайс лист USD'!$AP$2,-2)</f>
        <v>0</v>
      </c>
      <c r="V95" s="21">
        <f>ROUNDUP('[1]Прайс лист USD'!V95*'[1]Прайс лист USD'!$AO$2*'[1]Прайс лист USD'!$AP$2,-2)</f>
        <v>0</v>
      </c>
      <c r="W95" s="21">
        <f>ROUNDUP('[1]Прайс лист USD'!W95*'[1]Прайс лист USD'!$AO$2*'[1]Прайс лист USD'!$AP$2,-2)</f>
        <v>0</v>
      </c>
      <c r="X95" s="21">
        <f>ROUNDUP('[1]Прайс лист USD'!X95*'[1]Прайс лист USD'!$AO$2*'[1]Прайс лист USD'!$AP$2,-2)</f>
        <v>0</v>
      </c>
      <c r="Y95" s="21">
        <f>ROUNDUP('[1]Прайс лист USD'!Y95*'[1]Прайс лист USD'!$AO$2*'[1]Прайс лист USD'!$AP$2,-2)</f>
        <v>0</v>
      </c>
      <c r="Z95" s="21">
        <f>ROUNDUP('[1]Прайс лист USD'!Z95*'[1]Прайс лист USD'!$AO$2*'[1]Прайс лист USD'!$AP$2,-2)</f>
        <v>0</v>
      </c>
      <c r="AA95" s="21">
        <f>ROUNDUP('[1]Прайс лист USD'!AA95*'[1]Прайс лист USD'!$AO$2*'[1]Прайс лист USD'!$AP$2,-2)</f>
        <v>0</v>
      </c>
      <c r="AB95" s="21">
        <f>ROUNDUP('[1]Прайс лист USD'!AB95*'[1]Прайс лист USD'!$AO$2*'[1]Прайс лист USD'!$AP$2,-2)</f>
        <v>0</v>
      </c>
      <c r="AC95" s="21">
        <f>ROUNDUP('[1]Прайс лист USD'!AC95*'[1]Прайс лист USD'!$AO$2*'[1]Прайс лист USD'!$AP$2,-2)</f>
        <v>0</v>
      </c>
      <c r="AD95" s="21">
        <f>ROUNDUP('[1]Прайс лист USD'!AD95*'[1]Прайс лист USD'!$AO$2*'[1]Прайс лист USD'!$AP$2,-2)</f>
        <v>0</v>
      </c>
      <c r="AE95" s="21">
        <f>ROUNDUP('[1]Прайс лист USD'!AE95*'[1]Прайс лист USD'!$AO$2*'[1]Прайс лист USD'!$AP$2,-2)</f>
        <v>0</v>
      </c>
      <c r="AF95" s="21">
        <f>ROUNDUP('[1]Прайс лист USD'!AF95*'[1]Прайс лист USD'!$AO$2*'[1]Прайс лист USD'!$AP$2,-2)</f>
        <v>0</v>
      </c>
      <c r="AG95" s="21">
        <f>ROUNDUP('[1]Прайс лист USD'!AG95*'[1]Прайс лист USD'!$AO$2*'[1]Прайс лист USD'!$AP$2,-2)</f>
        <v>0</v>
      </c>
      <c r="AH95" s="21">
        <f>ROUNDUP('[1]Прайс лист USD'!AH95*'[1]Прайс лист USD'!$AO$2*'[1]Прайс лист USD'!$AP$2,-2)</f>
        <v>0</v>
      </c>
      <c r="AI95" s="21">
        <f>ROUNDUP('[1]Прайс лист USD'!AI95*'[1]Прайс лист USD'!$AO$2*'[1]Прайс лист USD'!$AP$2,-2)</f>
        <v>0</v>
      </c>
      <c r="AJ95" s="21">
        <f>ROUNDUP('[1]Прайс лист USD'!AJ95*'[1]Прайс лист USD'!$AO$2*'[1]Прайс лист USD'!$AP$2,-2)</f>
        <v>0</v>
      </c>
      <c r="AK95" s="22" t="str">
        <f>'[1]Прайс лист USD'!AK95</f>
        <v>Узбекистан</v>
      </c>
    </row>
    <row r="96" spans="1:37" ht="16.5">
      <c r="A96" s="12"/>
      <c r="B96" s="18">
        <f t="shared" si="1"/>
        <v>92</v>
      </c>
      <c r="C96" s="23" t="str">
        <f>'[1]Прайс лист USD'!C96</f>
        <v>Мастерок строительный</v>
      </c>
      <c r="D96" s="20" t="str">
        <f>'[1]Прайс лист USD'!D96</f>
        <v>шт</v>
      </c>
      <c r="E96" s="52">
        <v>4000</v>
      </c>
      <c r="F96" s="52">
        <v>9900</v>
      </c>
      <c r="G96" s="52"/>
      <c r="H96" s="52"/>
      <c r="I96" s="52"/>
      <c r="J96" s="52"/>
      <c r="K96" s="52"/>
      <c r="L96" s="52"/>
      <c r="M96" s="52"/>
      <c r="N96" s="52"/>
      <c r="O96" s="52"/>
      <c r="P96" s="21">
        <f>ROUNDUP('[1]Прайс лист USD'!P96*'[1]Прайс лист USD'!$AO$2*'[1]Прайс лист USD'!$AP$2,-2)</f>
        <v>0</v>
      </c>
      <c r="Q96" s="21">
        <f>ROUNDUP('[1]Прайс лист USD'!Q96*'[1]Прайс лист USD'!$AO$2*'[1]Прайс лист USD'!$AP$2,-2)</f>
        <v>0</v>
      </c>
      <c r="R96" s="21">
        <f>ROUNDUP('[1]Прайс лист USD'!R96*'[1]Прайс лист USD'!$AO$2*'[1]Прайс лист USD'!$AP$2,-2)</f>
        <v>0</v>
      </c>
      <c r="S96" s="21">
        <f>ROUNDUP('[1]Прайс лист USD'!S96*'[1]Прайс лист USD'!$AO$2*'[1]Прайс лист USD'!$AP$2,-2)</f>
        <v>0</v>
      </c>
      <c r="T96" s="21">
        <f>ROUNDUP('[1]Прайс лист USD'!T96*'[1]Прайс лист USD'!$AO$2*'[1]Прайс лист USD'!$AP$2,-2)</f>
        <v>0</v>
      </c>
      <c r="U96" s="21">
        <f>ROUNDUP('[1]Прайс лист USD'!U96*'[1]Прайс лист USD'!$AO$2*'[1]Прайс лист USD'!$AP$2,-2)</f>
        <v>0</v>
      </c>
      <c r="V96" s="21">
        <f>ROUNDUP('[1]Прайс лист USD'!V96*'[1]Прайс лист USD'!$AO$2*'[1]Прайс лист USD'!$AP$2,-2)</f>
        <v>0</v>
      </c>
      <c r="W96" s="21">
        <f>ROUNDUP('[1]Прайс лист USD'!W96*'[1]Прайс лист USD'!$AO$2*'[1]Прайс лист USD'!$AP$2,-2)</f>
        <v>0</v>
      </c>
      <c r="X96" s="21">
        <f>ROUNDUP('[1]Прайс лист USD'!X96*'[1]Прайс лист USD'!$AO$2*'[1]Прайс лист USD'!$AP$2,-2)</f>
        <v>0</v>
      </c>
      <c r="Y96" s="21">
        <f>ROUNDUP('[1]Прайс лист USD'!Y96*'[1]Прайс лист USD'!$AO$2*'[1]Прайс лист USD'!$AP$2,-2)</f>
        <v>0</v>
      </c>
      <c r="Z96" s="21">
        <f>ROUNDUP('[1]Прайс лист USD'!Z96*'[1]Прайс лист USD'!$AO$2*'[1]Прайс лист USD'!$AP$2,-2)</f>
        <v>0</v>
      </c>
      <c r="AA96" s="21">
        <f>ROUNDUP('[1]Прайс лист USD'!AA96*'[1]Прайс лист USD'!$AO$2*'[1]Прайс лист USD'!$AP$2,-2)</f>
        <v>0</v>
      </c>
      <c r="AB96" s="21">
        <f>ROUNDUP('[1]Прайс лист USD'!AB96*'[1]Прайс лист USD'!$AO$2*'[1]Прайс лист USD'!$AP$2,-2)</f>
        <v>0</v>
      </c>
      <c r="AC96" s="21">
        <f>ROUNDUP('[1]Прайс лист USD'!AC96*'[1]Прайс лист USD'!$AO$2*'[1]Прайс лист USD'!$AP$2,-2)</f>
        <v>0</v>
      </c>
      <c r="AD96" s="21">
        <f>ROUNDUP('[1]Прайс лист USD'!AD96*'[1]Прайс лист USD'!$AO$2*'[1]Прайс лист USD'!$AP$2,-2)</f>
        <v>0</v>
      </c>
      <c r="AE96" s="21">
        <f>ROUNDUP('[1]Прайс лист USD'!AE96*'[1]Прайс лист USD'!$AO$2*'[1]Прайс лист USD'!$AP$2,-2)</f>
        <v>0</v>
      </c>
      <c r="AF96" s="21">
        <f>ROUNDUP('[1]Прайс лист USD'!AF96*'[1]Прайс лист USD'!$AO$2*'[1]Прайс лист USD'!$AP$2,-2)</f>
        <v>0</v>
      </c>
      <c r="AG96" s="21">
        <f>ROUNDUP('[1]Прайс лист USD'!AG96*'[1]Прайс лист USD'!$AO$2*'[1]Прайс лист USD'!$AP$2,-2)</f>
        <v>0</v>
      </c>
      <c r="AH96" s="21">
        <f>ROUNDUP('[1]Прайс лист USD'!AH96*'[1]Прайс лист USD'!$AO$2*'[1]Прайс лист USD'!$AP$2,-2)</f>
        <v>0</v>
      </c>
      <c r="AI96" s="21">
        <f>ROUNDUP('[1]Прайс лист USD'!AI96*'[1]Прайс лист USD'!$AO$2*'[1]Прайс лист USD'!$AP$2,-2)</f>
        <v>0</v>
      </c>
      <c r="AJ96" s="21">
        <f>ROUNDUP('[1]Прайс лист USD'!AJ96*'[1]Прайс лист USD'!$AO$2*'[1]Прайс лист USD'!$AP$2,-2)</f>
        <v>0</v>
      </c>
      <c r="AK96" s="22" t="str">
        <f>'[1]Прайс лист USD'!AK96</f>
        <v>Узбекистан/Китай</v>
      </c>
    </row>
    <row r="97" spans="1:37" ht="16.5">
      <c r="A97" s="12"/>
      <c r="B97" s="18">
        <f t="shared" si="1"/>
        <v>93</v>
      </c>
      <c r="C97" s="23" t="str">
        <f>'[1]Прайс лист USD'!C97</f>
        <v>Маска сварочная</v>
      </c>
      <c r="D97" s="20" t="str">
        <f>'[1]Прайс лист USD'!D97</f>
        <v>шт</v>
      </c>
      <c r="E97" s="52">
        <v>17700</v>
      </c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21">
        <f>ROUNDUP('[1]Прайс лист USD'!P97*'[1]Прайс лист USD'!$AO$2*'[1]Прайс лист USD'!$AP$2,-2)</f>
        <v>0</v>
      </c>
      <c r="Q97" s="21">
        <f>ROUNDUP('[1]Прайс лист USD'!Q97*'[1]Прайс лист USD'!$AO$2*'[1]Прайс лист USD'!$AP$2,-2)</f>
        <v>0</v>
      </c>
      <c r="R97" s="21">
        <f>ROUNDUP('[1]Прайс лист USD'!R97*'[1]Прайс лист USD'!$AO$2*'[1]Прайс лист USD'!$AP$2,-2)</f>
        <v>0</v>
      </c>
      <c r="S97" s="21">
        <f>ROUNDUP('[1]Прайс лист USD'!S97*'[1]Прайс лист USD'!$AO$2*'[1]Прайс лист USD'!$AP$2,-2)</f>
        <v>0</v>
      </c>
      <c r="T97" s="21">
        <f>ROUNDUP('[1]Прайс лист USD'!T97*'[1]Прайс лист USD'!$AO$2*'[1]Прайс лист USD'!$AP$2,-2)</f>
        <v>0</v>
      </c>
      <c r="U97" s="21">
        <f>ROUNDUP('[1]Прайс лист USD'!U97*'[1]Прайс лист USD'!$AO$2*'[1]Прайс лист USD'!$AP$2,-2)</f>
        <v>0</v>
      </c>
      <c r="V97" s="21">
        <f>ROUNDUP('[1]Прайс лист USD'!V97*'[1]Прайс лист USD'!$AO$2*'[1]Прайс лист USD'!$AP$2,-2)</f>
        <v>0</v>
      </c>
      <c r="W97" s="21">
        <f>ROUNDUP('[1]Прайс лист USD'!W97*'[1]Прайс лист USD'!$AO$2*'[1]Прайс лист USD'!$AP$2,-2)</f>
        <v>0</v>
      </c>
      <c r="X97" s="21">
        <f>ROUNDUP('[1]Прайс лист USD'!X97*'[1]Прайс лист USD'!$AO$2*'[1]Прайс лист USD'!$AP$2,-2)</f>
        <v>0</v>
      </c>
      <c r="Y97" s="21">
        <f>ROUNDUP('[1]Прайс лист USD'!Y97*'[1]Прайс лист USD'!$AO$2*'[1]Прайс лист USD'!$AP$2,-2)</f>
        <v>0</v>
      </c>
      <c r="Z97" s="21">
        <f>ROUNDUP('[1]Прайс лист USD'!Z97*'[1]Прайс лист USD'!$AO$2*'[1]Прайс лист USD'!$AP$2,-2)</f>
        <v>0</v>
      </c>
      <c r="AA97" s="21">
        <f>ROUNDUP('[1]Прайс лист USD'!AA97*'[1]Прайс лист USD'!$AO$2*'[1]Прайс лист USD'!$AP$2,-2)</f>
        <v>0</v>
      </c>
      <c r="AB97" s="21">
        <f>ROUNDUP('[1]Прайс лист USD'!AB97*'[1]Прайс лист USD'!$AO$2*'[1]Прайс лист USD'!$AP$2,-2)</f>
        <v>0</v>
      </c>
      <c r="AC97" s="21">
        <f>ROUNDUP('[1]Прайс лист USD'!AC97*'[1]Прайс лист USD'!$AO$2*'[1]Прайс лист USD'!$AP$2,-2)</f>
        <v>0</v>
      </c>
      <c r="AD97" s="21">
        <f>ROUNDUP('[1]Прайс лист USD'!AD97*'[1]Прайс лист USD'!$AO$2*'[1]Прайс лист USD'!$AP$2,-2)</f>
        <v>0</v>
      </c>
      <c r="AE97" s="21">
        <f>ROUNDUP('[1]Прайс лист USD'!AE97*'[1]Прайс лист USD'!$AO$2*'[1]Прайс лист USD'!$AP$2,-2)</f>
        <v>0</v>
      </c>
      <c r="AF97" s="21">
        <f>ROUNDUP('[1]Прайс лист USD'!AF97*'[1]Прайс лист USD'!$AO$2*'[1]Прайс лист USD'!$AP$2,-2)</f>
        <v>0</v>
      </c>
      <c r="AG97" s="21">
        <f>ROUNDUP('[1]Прайс лист USD'!AG97*'[1]Прайс лист USD'!$AO$2*'[1]Прайс лист USD'!$AP$2,-2)</f>
        <v>0</v>
      </c>
      <c r="AH97" s="21">
        <f>ROUNDUP('[1]Прайс лист USD'!AH97*'[1]Прайс лист USD'!$AO$2*'[1]Прайс лист USD'!$AP$2,-2)</f>
        <v>0</v>
      </c>
      <c r="AI97" s="21">
        <f>ROUNDUP('[1]Прайс лист USD'!AI97*'[1]Прайс лист USD'!$AO$2*'[1]Прайс лист USD'!$AP$2,-2)</f>
        <v>0</v>
      </c>
      <c r="AJ97" s="21">
        <f>ROUNDUP('[1]Прайс лист USD'!AJ97*'[1]Прайс лист USD'!$AO$2*'[1]Прайс лист USD'!$AP$2,-2)</f>
        <v>0</v>
      </c>
      <c r="AK97" s="22" t="str">
        <f>'[1]Прайс лист USD'!AK97</f>
        <v>Узбекистан</v>
      </c>
    </row>
    <row r="98" spans="1:37" ht="28.5">
      <c r="A98" s="12"/>
      <c r="B98" s="18">
        <f t="shared" si="1"/>
        <v>94</v>
      </c>
      <c r="C98" s="19" t="str">
        <f>'[1]Прайс лист USD'!C98</f>
        <v>Мастика гидроизоляционная битумно полимерная простая/усиленнная</v>
      </c>
      <c r="D98" s="20" t="str">
        <f>'[1]Прайс лист USD'!D98</f>
        <v>тонна</v>
      </c>
      <c r="E98" s="52">
        <v>3000000</v>
      </c>
      <c r="F98" s="52">
        <v>0</v>
      </c>
      <c r="G98" s="52">
        <v>0</v>
      </c>
      <c r="H98" s="52">
        <v>0</v>
      </c>
      <c r="I98" s="52">
        <v>0</v>
      </c>
      <c r="J98" s="52">
        <v>0</v>
      </c>
      <c r="K98" s="52">
        <v>0</v>
      </c>
      <c r="L98" s="52">
        <v>0</v>
      </c>
      <c r="M98" s="52">
        <v>0</v>
      </c>
      <c r="N98" s="52">
        <v>0</v>
      </c>
      <c r="O98" s="52">
        <v>0</v>
      </c>
      <c r="P98" s="21">
        <f>ROUNDUP('[1]Прайс лист USD'!P98*'[1]Прайс лист USD'!$AO$2*'[1]Прайс лист USD'!$AP$2,-2)</f>
        <v>0</v>
      </c>
      <c r="Q98" s="21">
        <f>ROUNDUP('[1]Прайс лист USD'!Q98*'[1]Прайс лист USD'!$AO$2*'[1]Прайс лист USD'!$AP$2,-2)</f>
        <v>0</v>
      </c>
      <c r="R98" s="21">
        <f>ROUNDUP('[1]Прайс лист USD'!R98*'[1]Прайс лист USD'!$AO$2*'[1]Прайс лист USD'!$AP$2,-2)</f>
        <v>0</v>
      </c>
      <c r="S98" s="21">
        <f>ROUNDUP('[1]Прайс лист USD'!S98*'[1]Прайс лист USD'!$AO$2*'[1]Прайс лист USD'!$AP$2,-2)</f>
        <v>0</v>
      </c>
      <c r="T98" s="21">
        <f>ROUNDUP('[1]Прайс лист USD'!T98*'[1]Прайс лист USD'!$AO$2*'[1]Прайс лист USD'!$AP$2,-2)</f>
        <v>0</v>
      </c>
      <c r="U98" s="21">
        <f>ROUNDUP('[1]Прайс лист USD'!U98*'[1]Прайс лист USD'!$AO$2*'[1]Прайс лист USD'!$AP$2,-2)</f>
        <v>0</v>
      </c>
      <c r="V98" s="21">
        <f>ROUNDUP('[1]Прайс лист USD'!V98*'[1]Прайс лист USD'!$AO$2*'[1]Прайс лист USD'!$AP$2,-2)</f>
        <v>0</v>
      </c>
      <c r="W98" s="21">
        <f>ROUNDUP('[1]Прайс лист USD'!W98*'[1]Прайс лист USD'!$AO$2*'[1]Прайс лист USD'!$AP$2,-2)</f>
        <v>0</v>
      </c>
      <c r="X98" s="21">
        <f>ROUNDUP('[1]Прайс лист USD'!X98*'[1]Прайс лист USD'!$AO$2*'[1]Прайс лист USD'!$AP$2,-2)</f>
        <v>0</v>
      </c>
      <c r="Y98" s="21">
        <f>ROUNDUP('[1]Прайс лист USD'!Y98*'[1]Прайс лист USD'!$AO$2*'[1]Прайс лист USD'!$AP$2,-2)</f>
        <v>0</v>
      </c>
      <c r="Z98" s="21">
        <f>ROUNDUP('[1]Прайс лист USD'!Z98*'[1]Прайс лист USD'!$AO$2*'[1]Прайс лист USD'!$AP$2,-2)</f>
        <v>0</v>
      </c>
      <c r="AA98" s="21">
        <f>ROUNDUP('[1]Прайс лист USD'!AA98*'[1]Прайс лист USD'!$AO$2*'[1]Прайс лист USD'!$AP$2,-2)</f>
        <v>0</v>
      </c>
      <c r="AB98" s="21">
        <f>ROUNDUP('[1]Прайс лист USD'!AB98*'[1]Прайс лист USD'!$AO$2*'[1]Прайс лист USD'!$AP$2,-2)</f>
        <v>0</v>
      </c>
      <c r="AC98" s="21">
        <f>ROUNDUP('[1]Прайс лист USD'!AC98*'[1]Прайс лист USD'!$AO$2*'[1]Прайс лист USD'!$AP$2,-2)</f>
        <v>0</v>
      </c>
      <c r="AD98" s="21">
        <f>ROUNDUP('[1]Прайс лист USD'!AD98*'[1]Прайс лист USD'!$AO$2*'[1]Прайс лист USD'!$AP$2,-2)</f>
        <v>0</v>
      </c>
      <c r="AE98" s="21">
        <f>ROUNDUP('[1]Прайс лист USD'!AE98*'[1]Прайс лист USD'!$AO$2*'[1]Прайс лист USD'!$AP$2,-2)</f>
        <v>0</v>
      </c>
      <c r="AF98" s="21">
        <f>ROUNDUP('[1]Прайс лист USD'!AF98*'[1]Прайс лист USD'!$AO$2*'[1]Прайс лист USD'!$AP$2,-2)</f>
        <v>0</v>
      </c>
      <c r="AG98" s="21">
        <f>ROUNDUP('[1]Прайс лист USD'!AG98*'[1]Прайс лист USD'!$AO$2*'[1]Прайс лист USD'!$AP$2,-2)</f>
        <v>0</v>
      </c>
      <c r="AH98" s="21">
        <f>ROUNDUP('[1]Прайс лист USD'!AH98*'[1]Прайс лист USD'!$AO$2*'[1]Прайс лист USD'!$AP$2,-2)</f>
        <v>0</v>
      </c>
      <c r="AI98" s="21">
        <f>ROUNDUP('[1]Прайс лист USD'!AI98*'[1]Прайс лист USD'!$AO$2*'[1]Прайс лист USD'!$AP$2,-2)</f>
        <v>0</v>
      </c>
      <c r="AJ98" s="21">
        <f>ROUNDUP('[1]Прайс лист USD'!AJ98*'[1]Прайс лист USD'!$AO$2*'[1]Прайс лист USD'!$AP$2,-2)</f>
        <v>0</v>
      </c>
      <c r="AK98" s="22" t="str">
        <f>'[1]Прайс лист USD'!AK98</f>
        <v>Узбекистан</v>
      </c>
    </row>
    <row r="99" spans="1:37" ht="16.5">
      <c r="A99" s="12"/>
      <c r="B99" s="18">
        <f t="shared" si="1"/>
        <v>95</v>
      </c>
      <c r="C99" s="23" t="str">
        <f>'[1]Прайс лист USD'!C99</f>
        <v>Мешки полипропиленовые клапанные</v>
      </c>
      <c r="D99" s="20" t="str">
        <f>'[1]Прайс лист USD'!D99</f>
        <v>шт</v>
      </c>
      <c r="E99" s="52">
        <v>1000</v>
      </c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21">
        <f>ROUNDUP('[1]Прайс лист USD'!P99*'[1]Прайс лист USD'!$AO$2*'[1]Прайс лист USD'!$AP$2,-2)</f>
        <v>0</v>
      </c>
      <c r="Q99" s="21">
        <f>ROUNDUP('[1]Прайс лист USD'!Q99*'[1]Прайс лист USD'!$AO$2*'[1]Прайс лист USD'!$AP$2,-2)</f>
        <v>0</v>
      </c>
      <c r="R99" s="21">
        <f>ROUNDUP('[1]Прайс лист USD'!R99*'[1]Прайс лист USD'!$AO$2*'[1]Прайс лист USD'!$AP$2,-2)</f>
        <v>0</v>
      </c>
      <c r="S99" s="21">
        <f>ROUNDUP('[1]Прайс лист USD'!S99*'[1]Прайс лист USD'!$AO$2*'[1]Прайс лист USD'!$AP$2,-2)</f>
        <v>0</v>
      </c>
      <c r="T99" s="21">
        <f>ROUNDUP('[1]Прайс лист USD'!T99*'[1]Прайс лист USD'!$AO$2*'[1]Прайс лист USD'!$AP$2,-2)</f>
        <v>0</v>
      </c>
      <c r="U99" s="21">
        <f>ROUNDUP('[1]Прайс лист USD'!U99*'[1]Прайс лист USD'!$AO$2*'[1]Прайс лист USD'!$AP$2,-2)</f>
        <v>0</v>
      </c>
      <c r="V99" s="21">
        <f>ROUNDUP('[1]Прайс лист USD'!V99*'[1]Прайс лист USD'!$AO$2*'[1]Прайс лист USD'!$AP$2,-2)</f>
        <v>0</v>
      </c>
      <c r="W99" s="21">
        <f>ROUNDUP('[1]Прайс лист USD'!W99*'[1]Прайс лист USD'!$AO$2*'[1]Прайс лист USD'!$AP$2,-2)</f>
        <v>0</v>
      </c>
      <c r="X99" s="21">
        <f>ROUNDUP('[1]Прайс лист USD'!X99*'[1]Прайс лист USD'!$AO$2*'[1]Прайс лист USD'!$AP$2,-2)</f>
        <v>0</v>
      </c>
      <c r="Y99" s="21">
        <f>ROUNDUP('[1]Прайс лист USD'!Y99*'[1]Прайс лист USD'!$AO$2*'[1]Прайс лист USD'!$AP$2,-2)</f>
        <v>0</v>
      </c>
      <c r="Z99" s="21">
        <f>ROUNDUP('[1]Прайс лист USD'!Z99*'[1]Прайс лист USD'!$AO$2*'[1]Прайс лист USD'!$AP$2,-2)</f>
        <v>0</v>
      </c>
      <c r="AA99" s="21">
        <f>ROUNDUP('[1]Прайс лист USD'!AA99*'[1]Прайс лист USD'!$AO$2*'[1]Прайс лист USD'!$AP$2,-2)</f>
        <v>0</v>
      </c>
      <c r="AB99" s="21">
        <f>ROUNDUP('[1]Прайс лист USD'!AB99*'[1]Прайс лист USD'!$AO$2*'[1]Прайс лист USD'!$AP$2,-2)</f>
        <v>0</v>
      </c>
      <c r="AC99" s="21">
        <f>ROUNDUP('[1]Прайс лист USD'!AC99*'[1]Прайс лист USD'!$AO$2*'[1]Прайс лист USD'!$AP$2,-2)</f>
        <v>0</v>
      </c>
      <c r="AD99" s="21">
        <f>ROUNDUP('[1]Прайс лист USD'!AD99*'[1]Прайс лист USD'!$AO$2*'[1]Прайс лист USD'!$AP$2,-2)</f>
        <v>0</v>
      </c>
      <c r="AE99" s="21">
        <f>ROUNDUP('[1]Прайс лист USD'!AE99*'[1]Прайс лист USD'!$AO$2*'[1]Прайс лист USD'!$AP$2,-2)</f>
        <v>0</v>
      </c>
      <c r="AF99" s="21">
        <f>ROUNDUP('[1]Прайс лист USD'!AF99*'[1]Прайс лист USD'!$AO$2*'[1]Прайс лист USD'!$AP$2,-2)</f>
        <v>0</v>
      </c>
      <c r="AG99" s="21">
        <f>ROUNDUP('[1]Прайс лист USD'!AG99*'[1]Прайс лист USD'!$AO$2*'[1]Прайс лист USD'!$AP$2,-2)</f>
        <v>0</v>
      </c>
      <c r="AH99" s="21">
        <f>ROUNDUP('[1]Прайс лист USD'!AH99*'[1]Прайс лист USD'!$AO$2*'[1]Прайс лист USD'!$AP$2,-2)</f>
        <v>0</v>
      </c>
      <c r="AI99" s="21">
        <f>ROUNDUP('[1]Прайс лист USD'!AI99*'[1]Прайс лист USD'!$AO$2*'[1]Прайс лист USD'!$AP$2,-2)</f>
        <v>0</v>
      </c>
      <c r="AJ99" s="21">
        <f>ROUNDUP('[1]Прайс лист USD'!AJ99*'[1]Прайс лист USD'!$AO$2*'[1]Прайс лист USD'!$AP$2,-2)</f>
        <v>0</v>
      </c>
      <c r="AK99" s="22" t="str">
        <f>'[1]Прайс лист USD'!AK99</f>
        <v>Узбекистан</v>
      </c>
    </row>
    <row r="100" spans="1:37" ht="16.5">
      <c r="A100" s="12"/>
      <c r="B100" s="18">
        <f t="shared" si="1"/>
        <v>96</v>
      </c>
      <c r="C100" s="23" t="str">
        <f>'[1]Прайс лист USD'!C100</f>
        <v>Метла дворовая</v>
      </c>
      <c r="D100" s="20" t="str">
        <f>'[1]Прайс лист USD'!D100</f>
        <v>шт</v>
      </c>
      <c r="E100" s="52">
        <v>5600</v>
      </c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21">
        <f>ROUNDUP('[1]Прайс лист USD'!P100*'[1]Прайс лист USD'!$AO$2*'[1]Прайс лист USD'!$AP$2,-2)</f>
        <v>0</v>
      </c>
      <c r="Q100" s="21">
        <f>ROUNDUP('[1]Прайс лист USD'!Q100*'[1]Прайс лист USD'!$AO$2*'[1]Прайс лист USD'!$AP$2,-2)</f>
        <v>0</v>
      </c>
      <c r="R100" s="21">
        <f>ROUNDUP('[1]Прайс лист USD'!R100*'[1]Прайс лист USD'!$AO$2*'[1]Прайс лист USD'!$AP$2,-2)</f>
        <v>0</v>
      </c>
      <c r="S100" s="21">
        <f>ROUNDUP('[1]Прайс лист USD'!S100*'[1]Прайс лист USD'!$AO$2*'[1]Прайс лист USD'!$AP$2,-2)</f>
        <v>0</v>
      </c>
      <c r="T100" s="21">
        <f>ROUNDUP('[1]Прайс лист USD'!T100*'[1]Прайс лист USD'!$AO$2*'[1]Прайс лист USD'!$AP$2,-2)</f>
        <v>0</v>
      </c>
      <c r="U100" s="21">
        <f>ROUNDUP('[1]Прайс лист USD'!U100*'[1]Прайс лист USD'!$AO$2*'[1]Прайс лист USD'!$AP$2,-2)</f>
        <v>0</v>
      </c>
      <c r="V100" s="21">
        <f>ROUNDUP('[1]Прайс лист USD'!V100*'[1]Прайс лист USD'!$AO$2*'[1]Прайс лист USD'!$AP$2,-2)</f>
        <v>0</v>
      </c>
      <c r="W100" s="21">
        <f>ROUNDUP('[1]Прайс лист USD'!W100*'[1]Прайс лист USD'!$AO$2*'[1]Прайс лист USD'!$AP$2,-2)</f>
        <v>0</v>
      </c>
      <c r="X100" s="21">
        <f>ROUNDUP('[1]Прайс лист USD'!X100*'[1]Прайс лист USD'!$AO$2*'[1]Прайс лист USD'!$AP$2,-2)</f>
        <v>0</v>
      </c>
      <c r="Y100" s="21">
        <f>ROUNDUP('[1]Прайс лист USD'!Y100*'[1]Прайс лист USD'!$AO$2*'[1]Прайс лист USD'!$AP$2,-2)</f>
        <v>0</v>
      </c>
      <c r="Z100" s="21">
        <f>ROUNDUP('[1]Прайс лист USD'!Z100*'[1]Прайс лист USD'!$AO$2*'[1]Прайс лист USD'!$AP$2,-2)</f>
        <v>0</v>
      </c>
      <c r="AA100" s="21">
        <f>ROUNDUP('[1]Прайс лист USD'!AA100*'[1]Прайс лист USD'!$AO$2*'[1]Прайс лист USD'!$AP$2,-2)</f>
        <v>0</v>
      </c>
      <c r="AB100" s="21">
        <f>ROUNDUP('[1]Прайс лист USD'!AB100*'[1]Прайс лист USD'!$AO$2*'[1]Прайс лист USD'!$AP$2,-2)</f>
        <v>0</v>
      </c>
      <c r="AC100" s="21">
        <f>ROUNDUP('[1]Прайс лист USD'!AC100*'[1]Прайс лист USD'!$AO$2*'[1]Прайс лист USD'!$AP$2,-2)</f>
        <v>0</v>
      </c>
      <c r="AD100" s="21">
        <f>ROUNDUP('[1]Прайс лист USD'!AD100*'[1]Прайс лист USD'!$AO$2*'[1]Прайс лист USD'!$AP$2,-2)</f>
        <v>0</v>
      </c>
      <c r="AE100" s="21">
        <f>ROUNDUP('[1]Прайс лист USD'!AE100*'[1]Прайс лист USD'!$AO$2*'[1]Прайс лист USD'!$AP$2,-2)</f>
        <v>0</v>
      </c>
      <c r="AF100" s="21">
        <f>ROUNDUP('[1]Прайс лист USD'!AF100*'[1]Прайс лист USD'!$AO$2*'[1]Прайс лист USD'!$AP$2,-2)</f>
        <v>0</v>
      </c>
      <c r="AG100" s="21">
        <f>ROUNDUP('[1]Прайс лист USD'!AG100*'[1]Прайс лист USD'!$AO$2*'[1]Прайс лист USD'!$AP$2,-2)</f>
        <v>0</v>
      </c>
      <c r="AH100" s="21">
        <f>ROUNDUP('[1]Прайс лист USD'!AH100*'[1]Прайс лист USD'!$AO$2*'[1]Прайс лист USD'!$AP$2,-2)</f>
        <v>0</v>
      </c>
      <c r="AI100" s="21">
        <f>ROUNDUP('[1]Прайс лист USD'!AI100*'[1]Прайс лист USD'!$AO$2*'[1]Прайс лист USD'!$AP$2,-2)</f>
        <v>0</v>
      </c>
      <c r="AJ100" s="21">
        <f>ROUNDUP('[1]Прайс лист USD'!AJ100*'[1]Прайс лист USD'!$AO$2*'[1]Прайс лист USD'!$AP$2,-2)</f>
        <v>0</v>
      </c>
      <c r="AK100" s="22" t="str">
        <f>'[1]Прайс лист USD'!AK100</f>
        <v>Узбекистан</v>
      </c>
    </row>
    <row r="101" spans="1:37" ht="16.5">
      <c r="A101" s="12"/>
      <c r="B101" s="18">
        <f t="shared" si="1"/>
        <v>97</v>
      </c>
      <c r="C101" s="23" t="str">
        <f>'[1]Прайс лист USD'!C101</f>
        <v>Метизная продукц(болты,шайбы,гайки)от М6х25 до М20х120</v>
      </c>
      <c r="D101" s="20" t="str">
        <f>'[1]Прайс лист USD'!D101</f>
        <v>кг</v>
      </c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21">
        <f>ROUNDUP('[1]Прайс лист USD'!P101*'[1]Прайс лист USD'!$AO$2*'[1]Прайс лист USD'!$AP$2,-2)</f>
        <v>0</v>
      </c>
      <c r="Q101" s="21">
        <f>ROUNDUP('[1]Прайс лист USD'!Q101*'[1]Прайс лист USD'!$AO$2*'[1]Прайс лист USD'!$AP$2,-2)</f>
        <v>0</v>
      </c>
      <c r="R101" s="21">
        <f>ROUNDUP('[1]Прайс лист USD'!R101*'[1]Прайс лист USD'!$AO$2*'[1]Прайс лист USD'!$AP$2,-2)</f>
        <v>0</v>
      </c>
      <c r="S101" s="21">
        <f>ROUNDUP('[1]Прайс лист USD'!S101*'[1]Прайс лист USD'!$AO$2*'[1]Прайс лист USD'!$AP$2,-2)</f>
        <v>0</v>
      </c>
      <c r="T101" s="21">
        <f>ROUNDUP('[1]Прайс лист USD'!T101*'[1]Прайс лист USD'!$AO$2*'[1]Прайс лист USD'!$AP$2,-2)</f>
        <v>0</v>
      </c>
      <c r="U101" s="21">
        <f>ROUNDUP('[1]Прайс лист USD'!U101*'[1]Прайс лист USD'!$AO$2*'[1]Прайс лист USD'!$AP$2,-2)</f>
        <v>0</v>
      </c>
      <c r="V101" s="21">
        <f>ROUNDUP('[1]Прайс лист USD'!V101*'[1]Прайс лист USD'!$AO$2*'[1]Прайс лист USD'!$AP$2,-2)</f>
        <v>0</v>
      </c>
      <c r="W101" s="21">
        <f>ROUNDUP('[1]Прайс лист USD'!W101*'[1]Прайс лист USD'!$AO$2*'[1]Прайс лист USD'!$AP$2,-2)</f>
        <v>0</v>
      </c>
      <c r="X101" s="21">
        <f>ROUNDUP('[1]Прайс лист USD'!X101*'[1]Прайс лист USD'!$AO$2*'[1]Прайс лист USD'!$AP$2,-2)</f>
        <v>0</v>
      </c>
      <c r="Y101" s="21">
        <f>ROUNDUP('[1]Прайс лист USD'!Y101*'[1]Прайс лист USD'!$AO$2*'[1]Прайс лист USD'!$AP$2,-2)</f>
        <v>0</v>
      </c>
      <c r="Z101" s="21">
        <f>ROUNDUP('[1]Прайс лист USD'!Z101*'[1]Прайс лист USD'!$AO$2*'[1]Прайс лист USD'!$AP$2,-2)</f>
        <v>0</v>
      </c>
      <c r="AA101" s="21">
        <f>ROUNDUP('[1]Прайс лист USD'!AA101*'[1]Прайс лист USD'!$AO$2*'[1]Прайс лист USD'!$AP$2,-2)</f>
        <v>0</v>
      </c>
      <c r="AB101" s="21">
        <f>ROUNDUP('[1]Прайс лист USD'!AB101*'[1]Прайс лист USD'!$AO$2*'[1]Прайс лист USD'!$AP$2,-2)</f>
        <v>0</v>
      </c>
      <c r="AC101" s="21">
        <f>ROUNDUP('[1]Прайс лист USD'!AC101*'[1]Прайс лист USD'!$AO$2*'[1]Прайс лист USD'!$AP$2,-2)</f>
        <v>0</v>
      </c>
      <c r="AD101" s="21">
        <f>ROUNDUP('[1]Прайс лист USD'!AD101*'[1]Прайс лист USD'!$AO$2*'[1]Прайс лист USD'!$AP$2,-2)</f>
        <v>0</v>
      </c>
      <c r="AE101" s="21">
        <f>ROUNDUP('[1]Прайс лист USD'!AE101*'[1]Прайс лист USD'!$AO$2*'[1]Прайс лист USD'!$AP$2,-2)</f>
        <v>0</v>
      </c>
      <c r="AF101" s="21">
        <f>ROUNDUP('[1]Прайс лист USD'!AF101*'[1]Прайс лист USD'!$AO$2*'[1]Прайс лист USD'!$AP$2,-2)</f>
        <v>0</v>
      </c>
      <c r="AG101" s="21">
        <f>ROUNDUP('[1]Прайс лист USD'!AG101*'[1]Прайс лист USD'!$AO$2*'[1]Прайс лист USD'!$AP$2,-2)</f>
        <v>0</v>
      </c>
      <c r="AH101" s="21">
        <f>ROUNDUP('[1]Прайс лист USD'!AH101*'[1]Прайс лист USD'!$AO$2*'[1]Прайс лист USD'!$AP$2,-2)</f>
        <v>0</v>
      </c>
      <c r="AI101" s="21">
        <f>ROUNDUP('[1]Прайс лист USD'!AI101*'[1]Прайс лист USD'!$AO$2*'[1]Прайс лист USD'!$AP$2,-2)</f>
        <v>0</v>
      </c>
      <c r="AJ101" s="21">
        <f>ROUNDUP('[1]Прайс лист USD'!AJ101*'[1]Прайс лист USD'!$AO$2*'[1]Прайс лист USD'!$AP$2,-2)</f>
        <v>0</v>
      </c>
      <c r="AK101" s="22" t="str">
        <f>'[1]Прайс лист USD'!AK101</f>
        <v>Китай/Россия</v>
      </c>
    </row>
    <row r="102" spans="1:37" ht="16.5">
      <c r="A102" s="12"/>
      <c r="B102" s="18">
        <f t="shared" si="1"/>
        <v>98</v>
      </c>
      <c r="C102" s="23" t="str">
        <f>'[1]Прайс лист USD'!C102</f>
        <v xml:space="preserve">Молоток 500 гр/800 гр/1000 гр/молоток резиновый </v>
      </c>
      <c r="D102" s="20" t="str">
        <f>'[1]Прайс лист USD'!D102</f>
        <v>шт</v>
      </c>
      <c r="E102" s="52">
        <v>15300</v>
      </c>
      <c r="F102" s="52">
        <v>19300</v>
      </c>
      <c r="G102" s="52">
        <v>32400</v>
      </c>
      <c r="H102" s="52">
        <v>13800</v>
      </c>
      <c r="I102" s="52"/>
      <c r="J102" s="52"/>
      <c r="K102" s="52"/>
      <c r="L102" s="52"/>
      <c r="M102" s="52"/>
      <c r="N102" s="52"/>
      <c r="O102" s="52"/>
      <c r="P102" s="21">
        <f>ROUNDUP('[1]Прайс лист USD'!P102*'[1]Прайс лист USD'!$AO$2*'[1]Прайс лист USD'!$AP$2,-2)</f>
        <v>0</v>
      </c>
      <c r="Q102" s="21">
        <f>ROUNDUP('[1]Прайс лист USD'!Q102*'[1]Прайс лист USD'!$AO$2*'[1]Прайс лист USD'!$AP$2,-2)</f>
        <v>0</v>
      </c>
      <c r="R102" s="21">
        <f>ROUNDUP('[1]Прайс лист USD'!R102*'[1]Прайс лист USD'!$AO$2*'[1]Прайс лист USD'!$AP$2,-2)</f>
        <v>0</v>
      </c>
      <c r="S102" s="21">
        <f>ROUNDUP('[1]Прайс лист USD'!S102*'[1]Прайс лист USD'!$AO$2*'[1]Прайс лист USD'!$AP$2,-2)</f>
        <v>0</v>
      </c>
      <c r="T102" s="21">
        <f>ROUNDUP('[1]Прайс лист USD'!T102*'[1]Прайс лист USD'!$AO$2*'[1]Прайс лист USD'!$AP$2,-2)</f>
        <v>0</v>
      </c>
      <c r="U102" s="21">
        <f>ROUNDUP('[1]Прайс лист USD'!U102*'[1]Прайс лист USD'!$AO$2*'[1]Прайс лист USD'!$AP$2,-2)</f>
        <v>0</v>
      </c>
      <c r="V102" s="21">
        <f>ROUNDUP('[1]Прайс лист USD'!V102*'[1]Прайс лист USD'!$AO$2*'[1]Прайс лист USD'!$AP$2,-2)</f>
        <v>0</v>
      </c>
      <c r="W102" s="21">
        <f>ROUNDUP('[1]Прайс лист USD'!W102*'[1]Прайс лист USD'!$AO$2*'[1]Прайс лист USD'!$AP$2,-2)</f>
        <v>0</v>
      </c>
      <c r="X102" s="21">
        <f>ROUNDUP('[1]Прайс лист USD'!X102*'[1]Прайс лист USD'!$AO$2*'[1]Прайс лист USD'!$AP$2,-2)</f>
        <v>0</v>
      </c>
      <c r="Y102" s="21">
        <f>ROUNDUP('[1]Прайс лист USD'!Y102*'[1]Прайс лист USD'!$AO$2*'[1]Прайс лист USD'!$AP$2,-2)</f>
        <v>0</v>
      </c>
      <c r="Z102" s="21">
        <f>ROUNDUP('[1]Прайс лист USD'!Z102*'[1]Прайс лист USD'!$AO$2*'[1]Прайс лист USD'!$AP$2,-2)</f>
        <v>0</v>
      </c>
      <c r="AA102" s="21">
        <f>ROUNDUP('[1]Прайс лист USD'!AA102*'[1]Прайс лист USD'!$AO$2*'[1]Прайс лист USD'!$AP$2,-2)</f>
        <v>0</v>
      </c>
      <c r="AB102" s="21">
        <f>ROUNDUP('[1]Прайс лист USD'!AB102*'[1]Прайс лист USD'!$AO$2*'[1]Прайс лист USD'!$AP$2,-2)</f>
        <v>0</v>
      </c>
      <c r="AC102" s="21">
        <f>ROUNDUP('[1]Прайс лист USD'!AC102*'[1]Прайс лист USD'!$AO$2*'[1]Прайс лист USD'!$AP$2,-2)</f>
        <v>0</v>
      </c>
      <c r="AD102" s="21">
        <f>ROUNDUP('[1]Прайс лист USD'!AD102*'[1]Прайс лист USD'!$AO$2*'[1]Прайс лист USD'!$AP$2,-2)</f>
        <v>0</v>
      </c>
      <c r="AE102" s="21">
        <f>ROUNDUP('[1]Прайс лист USD'!AE102*'[1]Прайс лист USD'!$AO$2*'[1]Прайс лист USD'!$AP$2,-2)</f>
        <v>0</v>
      </c>
      <c r="AF102" s="21">
        <f>ROUNDUP('[1]Прайс лист USD'!AF102*'[1]Прайс лист USD'!$AO$2*'[1]Прайс лист USD'!$AP$2,-2)</f>
        <v>0</v>
      </c>
      <c r="AG102" s="21">
        <f>ROUNDUP('[1]Прайс лист USD'!AG102*'[1]Прайс лист USD'!$AO$2*'[1]Прайс лист USD'!$AP$2,-2)</f>
        <v>0</v>
      </c>
      <c r="AH102" s="21">
        <f>ROUNDUP('[1]Прайс лист USD'!AH102*'[1]Прайс лист USD'!$AO$2*'[1]Прайс лист USD'!$AP$2,-2)</f>
        <v>0</v>
      </c>
      <c r="AI102" s="21">
        <f>ROUNDUP('[1]Прайс лист USD'!AI102*'[1]Прайс лист USD'!$AO$2*'[1]Прайс лист USD'!$AP$2,-2)</f>
        <v>0</v>
      </c>
      <c r="AJ102" s="21">
        <f>ROUNDUP('[1]Прайс лист USD'!AJ102*'[1]Прайс лист USD'!$AO$2*'[1]Прайс лист USD'!$AP$2,-2)</f>
        <v>0</v>
      </c>
      <c r="AK102" s="22" t="str">
        <f>'[1]Прайс лист USD'!AK102</f>
        <v>Китай</v>
      </c>
    </row>
    <row r="103" spans="1:37" ht="16.5">
      <c r="A103" s="12"/>
      <c r="B103" s="18">
        <f t="shared" si="1"/>
        <v>99</v>
      </c>
      <c r="C103" s="23" t="str">
        <f>'[1]Прайс лист USD'!C103</f>
        <v>Макловица дер/пласт 50Х150</v>
      </c>
      <c r="D103" s="20" t="str">
        <f>'[1]Прайс лист USD'!D103</f>
        <v>шт</v>
      </c>
      <c r="E103" s="52">
        <v>5900</v>
      </c>
      <c r="F103" s="52">
        <v>7900</v>
      </c>
      <c r="G103" s="52"/>
      <c r="H103" s="52"/>
      <c r="I103" s="52"/>
      <c r="J103" s="52"/>
      <c r="K103" s="52"/>
      <c r="L103" s="52"/>
      <c r="M103" s="52"/>
      <c r="N103" s="52"/>
      <c r="O103" s="52"/>
      <c r="P103" s="21">
        <f>ROUNDUP('[1]Прайс лист USD'!P103*'[1]Прайс лист USD'!$AO$2*'[1]Прайс лист USD'!$AP$2,-2)</f>
        <v>0</v>
      </c>
      <c r="Q103" s="21">
        <f>ROUNDUP('[1]Прайс лист USD'!Q103*'[1]Прайс лист USD'!$AO$2*'[1]Прайс лист USD'!$AP$2,-2)</f>
        <v>0</v>
      </c>
      <c r="R103" s="21">
        <f>ROUNDUP('[1]Прайс лист USD'!R103*'[1]Прайс лист USD'!$AO$2*'[1]Прайс лист USD'!$AP$2,-2)</f>
        <v>0</v>
      </c>
      <c r="S103" s="21">
        <f>ROUNDUP('[1]Прайс лист USD'!S103*'[1]Прайс лист USD'!$AO$2*'[1]Прайс лист USD'!$AP$2,-2)</f>
        <v>0</v>
      </c>
      <c r="T103" s="21">
        <f>ROUNDUP('[1]Прайс лист USD'!T103*'[1]Прайс лист USD'!$AO$2*'[1]Прайс лист USD'!$AP$2,-2)</f>
        <v>0</v>
      </c>
      <c r="U103" s="21">
        <f>ROUNDUP('[1]Прайс лист USD'!U103*'[1]Прайс лист USD'!$AO$2*'[1]Прайс лист USD'!$AP$2,-2)</f>
        <v>0</v>
      </c>
      <c r="V103" s="21">
        <f>ROUNDUP('[1]Прайс лист USD'!V103*'[1]Прайс лист USD'!$AO$2*'[1]Прайс лист USD'!$AP$2,-2)</f>
        <v>0</v>
      </c>
      <c r="W103" s="21">
        <f>ROUNDUP('[1]Прайс лист USD'!W103*'[1]Прайс лист USD'!$AO$2*'[1]Прайс лист USD'!$AP$2,-2)</f>
        <v>0</v>
      </c>
      <c r="X103" s="21">
        <f>ROUNDUP('[1]Прайс лист USD'!X103*'[1]Прайс лист USD'!$AO$2*'[1]Прайс лист USD'!$AP$2,-2)</f>
        <v>0</v>
      </c>
      <c r="Y103" s="21">
        <f>ROUNDUP('[1]Прайс лист USD'!Y103*'[1]Прайс лист USD'!$AO$2*'[1]Прайс лист USD'!$AP$2,-2)</f>
        <v>0</v>
      </c>
      <c r="Z103" s="21">
        <f>ROUNDUP('[1]Прайс лист USD'!Z103*'[1]Прайс лист USD'!$AO$2*'[1]Прайс лист USD'!$AP$2,-2)</f>
        <v>0</v>
      </c>
      <c r="AA103" s="21">
        <f>ROUNDUP('[1]Прайс лист USD'!AA103*'[1]Прайс лист USD'!$AO$2*'[1]Прайс лист USD'!$AP$2,-2)</f>
        <v>0</v>
      </c>
      <c r="AB103" s="21">
        <f>ROUNDUP('[1]Прайс лист USD'!AB103*'[1]Прайс лист USD'!$AO$2*'[1]Прайс лист USD'!$AP$2,-2)</f>
        <v>0</v>
      </c>
      <c r="AC103" s="21">
        <f>ROUNDUP('[1]Прайс лист USD'!AC103*'[1]Прайс лист USD'!$AO$2*'[1]Прайс лист USD'!$AP$2,-2)</f>
        <v>0</v>
      </c>
      <c r="AD103" s="21">
        <f>ROUNDUP('[1]Прайс лист USD'!AD103*'[1]Прайс лист USD'!$AO$2*'[1]Прайс лист USD'!$AP$2,-2)</f>
        <v>0</v>
      </c>
      <c r="AE103" s="21">
        <f>ROUNDUP('[1]Прайс лист USD'!AE103*'[1]Прайс лист USD'!$AO$2*'[1]Прайс лист USD'!$AP$2,-2)</f>
        <v>0</v>
      </c>
      <c r="AF103" s="21">
        <f>ROUNDUP('[1]Прайс лист USD'!AF103*'[1]Прайс лист USD'!$AO$2*'[1]Прайс лист USD'!$AP$2,-2)</f>
        <v>0</v>
      </c>
      <c r="AG103" s="21">
        <f>ROUNDUP('[1]Прайс лист USD'!AG103*'[1]Прайс лист USD'!$AO$2*'[1]Прайс лист USD'!$AP$2,-2)</f>
        <v>0</v>
      </c>
      <c r="AH103" s="21">
        <f>ROUNDUP('[1]Прайс лист USD'!AH103*'[1]Прайс лист USD'!$AO$2*'[1]Прайс лист USD'!$AP$2,-2)</f>
        <v>0</v>
      </c>
      <c r="AI103" s="21">
        <f>ROUNDUP('[1]Прайс лист USD'!AI103*'[1]Прайс лист USD'!$AO$2*'[1]Прайс лист USD'!$AP$2,-2)</f>
        <v>0</v>
      </c>
      <c r="AJ103" s="21">
        <f>ROUNDUP('[1]Прайс лист USD'!AJ103*'[1]Прайс лист USD'!$AO$2*'[1]Прайс лист USD'!$AP$2,-2)</f>
        <v>0</v>
      </c>
      <c r="AK103" s="22" t="str">
        <f>'[1]Прайс лист USD'!AK103</f>
        <v>Китай</v>
      </c>
    </row>
    <row r="104" spans="1:37" ht="16.5">
      <c r="A104" s="12"/>
      <c r="B104" s="18">
        <f t="shared" si="1"/>
        <v>100</v>
      </c>
      <c r="C104" s="23" t="str">
        <f>'[1]Прайс лист USD'!C104</f>
        <v>Наждачная бумага шир.70 см величина зерна 0-1,5/2-3/4-5</v>
      </c>
      <c r="D104" s="20" t="str">
        <f>'[1]Прайс лист USD'!D104</f>
        <v>пог.м</v>
      </c>
      <c r="E104" s="52">
        <v>22500</v>
      </c>
      <c r="F104" s="52">
        <v>28100</v>
      </c>
      <c r="G104" s="52"/>
      <c r="H104" s="52"/>
      <c r="I104" s="52"/>
      <c r="J104" s="52"/>
      <c r="K104" s="52"/>
      <c r="L104" s="52"/>
      <c r="M104" s="52"/>
      <c r="N104" s="52"/>
      <c r="O104" s="52"/>
      <c r="P104" s="21">
        <f>ROUNDUP('[1]Прайс лист USD'!P104*'[1]Прайс лист USD'!$AO$2*'[1]Прайс лист USD'!$AP$2,-2)</f>
        <v>0</v>
      </c>
      <c r="Q104" s="21">
        <f>ROUNDUP('[1]Прайс лист USD'!Q104*'[1]Прайс лист USD'!$AO$2*'[1]Прайс лист USD'!$AP$2,-2)</f>
        <v>0</v>
      </c>
      <c r="R104" s="21">
        <f>ROUNDUP('[1]Прайс лист USD'!R104*'[1]Прайс лист USD'!$AO$2*'[1]Прайс лист USD'!$AP$2,-2)</f>
        <v>0</v>
      </c>
      <c r="S104" s="21">
        <f>ROUNDUP('[1]Прайс лист USD'!S104*'[1]Прайс лист USD'!$AO$2*'[1]Прайс лист USD'!$AP$2,-2)</f>
        <v>0</v>
      </c>
      <c r="T104" s="21">
        <f>ROUNDUP('[1]Прайс лист USD'!T104*'[1]Прайс лист USD'!$AO$2*'[1]Прайс лист USD'!$AP$2,-2)</f>
        <v>0</v>
      </c>
      <c r="U104" s="21">
        <f>ROUNDUP('[1]Прайс лист USD'!U104*'[1]Прайс лист USD'!$AO$2*'[1]Прайс лист USD'!$AP$2,-2)</f>
        <v>0</v>
      </c>
      <c r="V104" s="21">
        <f>ROUNDUP('[1]Прайс лист USD'!V104*'[1]Прайс лист USD'!$AO$2*'[1]Прайс лист USD'!$AP$2,-2)</f>
        <v>0</v>
      </c>
      <c r="W104" s="21">
        <f>ROUNDUP('[1]Прайс лист USD'!W104*'[1]Прайс лист USD'!$AO$2*'[1]Прайс лист USD'!$AP$2,-2)</f>
        <v>0</v>
      </c>
      <c r="X104" s="21">
        <f>ROUNDUP('[1]Прайс лист USD'!X104*'[1]Прайс лист USD'!$AO$2*'[1]Прайс лист USD'!$AP$2,-2)</f>
        <v>0</v>
      </c>
      <c r="Y104" s="21">
        <f>ROUNDUP('[1]Прайс лист USD'!Y104*'[1]Прайс лист USD'!$AO$2*'[1]Прайс лист USD'!$AP$2,-2)</f>
        <v>0</v>
      </c>
      <c r="Z104" s="21">
        <f>ROUNDUP('[1]Прайс лист USD'!Z104*'[1]Прайс лист USD'!$AO$2*'[1]Прайс лист USD'!$AP$2,-2)</f>
        <v>0</v>
      </c>
      <c r="AA104" s="21">
        <f>ROUNDUP('[1]Прайс лист USD'!AA104*'[1]Прайс лист USD'!$AO$2*'[1]Прайс лист USD'!$AP$2,-2)</f>
        <v>0</v>
      </c>
      <c r="AB104" s="21">
        <f>ROUNDUP('[1]Прайс лист USD'!AB104*'[1]Прайс лист USD'!$AO$2*'[1]Прайс лист USD'!$AP$2,-2)</f>
        <v>0</v>
      </c>
      <c r="AC104" s="21">
        <f>ROUNDUP('[1]Прайс лист USD'!AC104*'[1]Прайс лист USD'!$AO$2*'[1]Прайс лист USD'!$AP$2,-2)</f>
        <v>0</v>
      </c>
      <c r="AD104" s="21">
        <f>ROUNDUP('[1]Прайс лист USD'!AD104*'[1]Прайс лист USD'!$AO$2*'[1]Прайс лист USD'!$AP$2,-2)</f>
        <v>0</v>
      </c>
      <c r="AE104" s="21">
        <f>ROUNDUP('[1]Прайс лист USD'!AE104*'[1]Прайс лист USD'!$AO$2*'[1]Прайс лист USD'!$AP$2,-2)</f>
        <v>0</v>
      </c>
      <c r="AF104" s="21">
        <f>ROUNDUP('[1]Прайс лист USD'!AF104*'[1]Прайс лист USD'!$AO$2*'[1]Прайс лист USD'!$AP$2,-2)</f>
        <v>0</v>
      </c>
      <c r="AG104" s="21">
        <f>ROUNDUP('[1]Прайс лист USD'!AG104*'[1]Прайс лист USD'!$AO$2*'[1]Прайс лист USD'!$AP$2,-2)</f>
        <v>0</v>
      </c>
      <c r="AH104" s="21">
        <f>ROUNDUP('[1]Прайс лист USD'!AH104*'[1]Прайс лист USD'!$AO$2*'[1]Прайс лист USD'!$AP$2,-2)</f>
        <v>0</v>
      </c>
      <c r="AI104" s="21">
        <f>ROUNDUP('[1]Прайс лист USD'!AI104*'[1]Прайс лист USD'!$AO$2*'[1]Прайс лист USD'!$AP$2,-2)</f>
        <v>0</v>
      </c>
      <c r="AJ104" s="21">
        <f>ROUNDUP('[1]Прайс лист USD'!AJ104*'[1]Прайс лист USD'!$AO$2*'[1]Прайс лист USD'!$AP$2,-2)</f>
        <v>0</v>
      </c>
      <c r="AK104" s="22" t="str">
        <f>'[1]Прайс лист USD'!AK104</f>
        <v>Китай</v>
      </c>
    </row>
    <row r="105" spans="1:37" ht="16.5">
      <c r="A105" s="12"/>
      <c r="B105" s="18">
        <f t="shared" si="1"/>
        <v>101</v>
      </c>
      <c r="C105" s="23" t="str">
        <f>'[1]Прайс лист USD'!C105</f>
        <v>Ножовка по дереву (пила) сред/бол</v>
      </c>
      <c r="D105" s="20" t="str">
        <f>'[1]Прайс лист USD'!D105</f>
        <v>шт</v>
      </c>
      <c r="E105" s="52">
        <v>18400</v>
      </c>
      <c r="F105" s="52">
        <v>21200</v>
      </c>
      <c r="G105" s="52"/>
      <c r="H105" s="52"/>
      <c r="I105" s="52"/>
      <c r="J105" s="52"/>
      <c r="K105" s="52"/>
      <c r="L105" s="52"/>
      <c r="M105" s="52"/>
      <c r="N105" s="52"/>
      <c r="O105" s="52"/>
      <c r="P105" s="21">
        <f>ROUNDUP('[1]Прайс лист USD'!P105*'[1]Прайс лист USD'!$AO$2*'[1]Прайс лист USD'!$AP$2,-2)</f>
        <v>0</v>
      </c>
      <c r="Q105" s="21">
        <f>ROUNDUP('[1]Прайс лист USD'!Q105*'[1]Прайс лист USD'!$AO$2*'[1]Прайс лист USD'!$AP$2,-2)</f>
        <v>0</v>
      </c>
      <c r="R105" s="21">
        <f>ROUNDUP('[1]Прайс лист USD'!R105*'[1]Прайс лист USD'!$AO$2*'[1]Прайс лист USD'!$AP$2,-2)</f>
        <v>0</v>
      </c>
      <c r="S105" s="21">
        <f>ROUNDUP('[1]Прайс лист USD'!S105*'[1]Прайс лист USD'!$AO$2*'[1]Прайс лист USD'!$AP$2,-2)</f>
        <v>0</v>
      </c>
      <c r="T105" s="21">
        <f>ROUNDUP('[1]Прайс лист USD'!T105*'[1]Прайс лист USD'!$AO$2*'[1]Прайс лист USD'!$AP$2,-2)</f>
        <v>0</v>
      </c>
      <c r="U105" s="21">
        <f>ROUNDUP('[1]Прайс лист USD'!U105*'[1]Прайс лист USD'!$AO$2*'[1]Прайс лист USD'!$AP$2,-2)</f>
        <v>0</v>
      </c>
      <c r="V105" s="21">
        <f>ROUNDUP('[1]Прайс лист USD'!V105*'[1]Прайс лист USD'!$AO$2*'[1]Прайс лист USD'!$AP$2,-2)</f>
        <v>0</v>
      </c>
      <c r="W105" s="21">
        <f>ROUNDUP('[1]Прайс лист USD'!W105*'[1]Прайс лист USD'!$AO$2*'[1]Прайс лист USD'!$AP$2,-2)</f>
        <v>0</v>
      </c>
      <c r="X105" s="21">
        <f>ROUNDUP('[1]Прайс лист USD'!X105*'[1]Прайс лист USD'!$AO$2*'[1]Прайс лист USD'!$AP$2,-2)</f>
        <v>0</v>
      </c>
      <c r="Y105" s="21">
        <f>ROUNDUP('[1]Прайс лист USD'!Y105*'[1]Прайс лист USD'!$AO$2*'[1]Прайс лист USD'!$AP$2,-2)</f>
        <v>0</v>
      </c>
      <c r="Z105" s="21">
        <f>ROUNDUP('[1]Прайс лист USD'!Z105*'[1]Прайс лист USD'!$AO$2*'[1]Прайс лист USD'!$AP$2,-2)</f>
        <v>0</v>
      </c>
      <c r="AA105" s="21">
        <f>ROUNDUP('[1]Прайс лист USD'!AA105*'[1]Прайс лист USD'!$AO$2*'[1]Прайс лист USD'!$AP$2,-2)</f>
        <v>0</v>
      </c>
      <c r="AB105" s="21">
        <f>ROUNDUP('[1]Прайс лист USD'!AB105*'[1]Прайс лист USD'!$AO$2*'[1]Прайс лист USD'!$AP$2,-2)</f>
        <v>0</v>
      </c>
      <c r="AC105" s="21">
        <f>ROUNDUP('[1]Прайс лист USD'!AC105*'[1]Прайс лист USD'!$AO$2*'[1]Прайс лист USD'!$AP$2,-2)</f>
        <v>0</v>
      </c>
      <c r="AD105" s="21">
        <f>ROUNDUP('[1]Прайс лист USD'!AD105*'[1]Прайс лист USD'!$AO$2*'[1]Прайс лист USD'!$AP$2,-2)</f>
        <v>0</v>
      </c>
      <c r="AE105" s="21">
        <f>ROUNDUP('[1]Прайс лист USD'!AE105*'[1]Прайс лист USD'!$AO$2*'[1]Прайс лист USD'!$AP$2,-2)</f>
        <v>0</v>
      </c>
      <c r="AF105" s="21">
        <f>ROUNDUP('[1]Прайс лист USD'!AF105*'[1]Прайс лист USD'!$AO$2*'[1]Прайс лист USD'!$AP$2,-2)</f>
        <v>0</v>
      </c>
      <c r="AG105" s="21">
        <f>ROUNDUP('[1]Прайс лист USD'!AG105*'[1]Прайс лист USD'!$AO$2*'[1]Прайс лист USD'!$AP$2,-2)</f>
        <v>0</v>
      </c>
      <c r="AH105" s="21">
        <f>ROUNDUP('[1]Прайс лист USD'!AH105*'[1]Прайс лист USD'!$AO$2*'[1]Прайс лист USD'!$AP$2,-2)</f>
        <v>0</v>
      </c>
      <c r="AI105" s="21">
        <f>ROUNDUP('[1]Прайс лист USD'!AI105*'[1]Прайс лист USD'!$AO$2*'[1]Прайс лист USD'!$AP$2,-2)</f>
        <v>0</v>
      </c>
      <c r="AJ105" s="21">
        <f>ROUNDUP('[1]Прайс лист USD'!AJ105*'[1]Прайс лист USD'!$AO$2*'[1]Прайс лист USD'!$AP$2,-2)</f>
        <v>0</v>
      </c>
      <c r="AK105" s="22" t="str">
        <f>'[1]Прайс лист USD'!AK105</f>
        <v>Китай/Россия</v>
      </c>
    </row>
    <row r="106" spans="1:37" ht="16.5">
      <c r="A106" s="12"/>
      <c r="B106" s="18">
        <f t="shared" si="1"/>
        <v>102</v>
      </c>
      <c r="C106" s="23" t="str">
        <f>'[1]Прайс лист USD'!C106</f>
        <v>Нож малярный/ножницы по металлу/ножницы садовые</v>
      </c>
      <c r="D106" s="20" t="str">
        <f>'[1]Прайс лист USD'!D106</f>
        <v>шт</v>
      </c>
      <c r="E106" s="52">
        <v>7900</v>
      </c>
      <c r="F106" s="52">
        <v>39300</v>
      </c>
      <c r="G106" s="52">
        <v>50500</v>
      </c>
      <c r="H106" s="52"/>
      <c r="I106" s="52"/>
      <c r="J106" s="52"/>
      <c r="K106" s="52"/>
      <c r="L106" s="52"/>
      <c r="M106" s="52"/>
      <c r="N106" s="52"/>
      <c r="O106" s="52"/>
      <c r="P106" s="21">
        <f>ROUNDUP('[1]Прайс лист USD'!P106*'[1]Прайс лист USD'!$AO$2*'[1]Прайс лист USD'!$AP$2,-2)</f>
        <v>0</v>
      </c>
      <c r="Q106" s="21">
        <f>ROUNDUP('[1]Прайс лист USD'!Q106*'[1]Прайс лист USD'!$AO$2*'[1]Прайс лист USD'!$AP$2,-2)</f>
        <v>0</v>
      </c>
      <c r="R106" s="21">
        <f>ROUNDUP('[1]Прайс лист USD'!R106*'[1]Прайс лист USD'!$AO$2*'[1]Прайс лист USD'!$AP$2,-2)</f>
        <v>0</v>
      </c>
      <c r="S106" s="21">
        <f>ROUNDUP('[1]Прайс лист USD'!S106*'[1]Прайс лист USD'!$AO$2*'[1]Прайс лист USD'!$AP$2,-2)</f>
        <v>0</v>
      </c>
      <c r="T106" s="21">
        <f>ROUNDUP('[1]Прайс лист USD'!T106*'[1]Прайс лист USD'!$AO$2*'[1]Прайс лист USD'!$AP$2,-2)</f>
        <v>0</v>
      </c>
      <c r="U106" s="21">
        <f>ROUNDUP('[1]Прайс лист USD'!U106*'[1]Прайс лист USD'!$AO$2*'[1]Прайс лист USD'!$AP$2,-2)</f>
        <v>0</v>
      </c>
      <c r="V106" s="21">
        <f>ROUNDUP('[1]Прайс лист USD'!V106*'[1]Прайс лист USD'!$AO$2*'[1]Прайс лист USD'!$AP$2,-2)</f>
        <v>0</v>
      </c>
      <c r="W106" s="21">
        <f>ROUNDUP('[1]Прайс лист USD'!W106*'[1]Прайс лист USD'!$AO$2*'[1]Прайс лист USD'!$AP$2,-2)</f>
        <v>0</v>
      </c>
      <c r="X106" s="21">
        <f>ROUNDUP('[1]Прайс лист USD'!X106*'[1]Прайс лист USD'!$AO$2*'[1]Прайс лист USD'!$AP$2,-2)</f>
        <v>0</v>
      </c>
      <c r="Y106" s="21">
        <f>ROUNDUP('[1]Прайс лист USD'!Y106*'[1]Прайс лист USD'!$AO$2*'[1]Прайс лист USD'!$AP$2,-2)</f>
        <v>0</v>
      </c>
      <c r="Z106" s="21">
        <f>ROUNDUP('[1]Прайс лист USD'!Z106*'[1]Прайс лист USD'!$AO$2*'[1]Прайс лист USD'!$AP$2,-2)</f>
        <v>0</v>
      </c>
      <c r="AA106" s="21">
        <f>ROUNDUP('[1]Прайс лист USD'!AA106*'[1]Прайс лист USD'!$AO$2*'[1]Прайс лист USD'!$AP$2,-2)</f>
        <v>0</v>
      </c>
      <c r="AB106" s="21">
        <f>ROUNDUP('[1]Прайс лист USD'!AB106*'[1]Прайс лист USD'!$AO$2*'[1]Прайс лист USD'!$AP$2,-2)</f>
        <v>0</v>
      </c>
      <c r="AC106" s="21">
        <f>ROUNDUP('[1]Прайс лист USD'!AC106*'[1]Прайс лист USD'!$AO$2*'[1]Прайс лист USD'!$AP$2,-2)</f>
        <v>0</v>
      </c>
      <c r="AD106" s="21">
        <f>ROUNDUP('[1]Прайс лист USD'!AD106*'[1]Прайс лист USD'!$AO$2*'[1]Прайс лист USD'!$AP$2,-2)</f>
        <v>0</v>
      </c>
      <c r="AE106" s="21">
        <f>ROUNDUP('[1]Прайс лист USD'!AE106*'[1]Прайс лист USD'!$AO$2*'[1]Прайс лист USD'!$AP$2,-2)</f>
        <v>0</v>
      </c>
      <c r="AF106" s="21">
        <f>ROUNDUP('[1]Прайс лист USD'!AF106*'[1]Прайс лист USD'!$AO$2*'[1]Прайс лист USD'!$AP$2,-2)</f>
        <v>0</v>
      </c>
      <c r="AG106" s="21">
        <f>ROUNDUP('[1]Прайс лист USD'!AG106*'[1]Прайс лист USD'!$AO$2*'[1]Прайс лист USD'!$AP$2,-2)</f>
        <v>0</v>
      </c>
      <c r="AH106" s="21">
        <f>ROUNDUP('[1]Прайс лист USD'!AH106*'[1]Прайс лист USD'!$AO$2*'[1]Прайс лист USD'!$AP$2,-2)</f>
        <v>0</v>
      </c>
      <c r="AI106" s="21">
        <f>ROUNDUP('[1]Прайс лист USD'!AI106*'[1]Прайс лист USD'!$AO$2*'[1]Прайс лист USD'!$AP$2,-2)</f>
        <v>0</v>
      </c>
      <c r="AJ106" s="21">
        <f>ROUNDUP('[1]Прайс лист USD'!AJ106*'[1]Прайс лист USD'!$AO$2*'[1]Прайс лист USD'!$AP$2,-2)</f>
        <v>0</v>
      </c>
      <c r="AK106" s="22" t="str">
        <f>'[1]Прайс лист USD'!AK106</f>
        <v>Китай</v>
      </c>
    </row>
    <row r="107" spans="1:37" ht="16.5">
      <c r="A107" s="12"/>
      <c r="B107" s="18">
        <f t="shared" si="1"/>
        <v>103</v>
      </c>
      <c r="C107" s="23" t="str">
        <f>'[1]Прайс лист USD'!C107</f>
        <v xml:space="preserve">Отвёртка двусторонняя / индикатор </v>
      </c>
      <c r="D107" s="20" t="str">
        <f>'[1]Прайс лист USD'!D107</f>
        <v>шт</v>
      </c>
      <c r="E107" s="52">
        <v>7900</v>
      </c>
      <c r="F107" s="52">
        <v>4000</v>
      </c>
      <c r="G107" s="52"/>
      <c r="H107" s="52"/>
      <c r="I107" s="52"/>
      <c r="J107" s="52"/>
      <c r="K107" s="52"/>
      <c r="L107" s="52"/>
      <c r="M107" s="52"/>
      <c r="N107" s="52"/>
      <c r="O107" s="52"/>
      <c r="P107" s="21">
        <f>ROUNDUP('[1]Прайс лист USD'!P107*'[1]Прайс лист USD'!$AO$2*'[1]Прайс лист USD'!$AP$2,-2)</f>
        <v>0</v>
      </c>
      <c r="Q107" s="21">
        <f>ROUNDUP('[1]Прайс лист USD'!Q107*'[1]Прайс лист USD'!$AO$2*'[1]Прайс лист USD'!$AP$2,-2)</f>
        <v>0</v>
      </c>
      <c r="R107" s="21">
        <f>ROUNDUP('[1]Прайс лист USD'!R107*'[1]Прайс лист USD'!$AO$2*'[1]Прайс лист USD'!$AP$2,-2)</f>
        <v>0</v>
      </c>
      <c r="S107" s="21">
        <f>ROUNDUP('[1]Прайс лист USD'!S107*'[1]Прайс лист USD'!$AO$2*'[1]Прайс лист USD'!$AP$2,-2)</f>
        <v>0</v>
      </c>
      <c r="T107" s="21">
        <f>ROUNDUP('[1]Прайс лист USD'!T107*'[1]Прайс лист USD'!$AO$2*'[1]Прайс лист USD'!$AP$2,-2)</f>
        <v>0</v>
      </c>
      <c r="U107" s="21">
        <f>ROUNDUP('[1]Прайс лист USD'!U107*'[1]Прайс лист USD'!$AO$2*'[1]Прайс лист USD'!$AP$2,-2)</f>
        <v>0</v>
      </c>
      <c r="V107" s="21">
        <f>ROUNDUP('[1]Прайс лист USD'!V107*'[1]Прайс лист USD'!$AO$2*'[1]Прайс лист USD'!$AP$2,-2)</f>
        <v>0</v>
      </c>
      <c r="W107" s="21">
        <f>ROUNDUP('[1]Прайс лист USD'!W107*'[1]Прайс лист USD'!$AO$2*'[1]Прайс лист USD'!$AP$2,-2)</f>
        <v>0</v>
      </c>
      <c r="X107" s="21">
        <f>ROUNDUP('[1]Прайс лист USD'!X107*'[1]Прайс лист USD'!$AO$2*'[1]Прайс лист USD'!$AP$2,-2)</f>
        <v>0</v>
      </c>
      <c r="Y107" s="21">
        <f>ROUNDUP('[1]Прайс лист USD'!Y107*'[1]Прайс лист USD'!$AO$2*'[1]Прайс лист USD'!$AP$2,-2)</f>
        <v>0</v>
      </c>
      <c r="Z107" s="21">
        <f>ROUNDUP('[1]Прайс лист USD'!Z107*'[1]Прайс лист USD'!$AO$2*'[1]Прайс лист USD'!$AP$2,-2)</f>
        <v>0</v>
      </c>
      <c r="AA107" s="21">
        <f>ROUNDUP('[1]Прайс лист USD'!AA107*'[1]Прайс лист USD'!$AO$2*'[1]Прайс лист USD'!$AP$2,-2)</f>
        <v>0</v>
      </c>
      <c r="AB107" s="21">
        <f>ROUNDUP('[1]Прайс лист USD'!AB107*'[1]Прайс лист USD'!$AO$2*'[1]Прайс лист USD'!$AP$2,-2)</f>
        <v>0</v>
      </c>
      <c r="AC107" s="21">
        <f>ROUNDUP('[1]Прайс лист USD'!AC107*'[1]Прайс лист USD'!$AO$2*'[1]Прайс лист USD'!$AP$2,-2)</f>
        <v>0</v>
      </c>
      <c r="AD107" s="21">
        <f>ROUNDUP('[1]Прайс лист USD'!AD107*'[1]Прайс лист USD'!$AO$2*'[1]Прайс лист USD'!$AP$2,-2)</f>
        <v>0</v>
      </c>
      <c r="AE107" s="21">
        <f>ROUNDUP('[1]Прайс лист USD'!AE107*'[1]Прайс лист USD'!$AO$2*'[1]Прайс лист USD'!$AP$2,-2)</f>
        <v>0</v>
      </c>
      <c r="AF107" s="21">
        <f>ROUNDUP('[1]Прайс лист USD'!AF107*'[1]Прайс лист USD'!$AO$2*'[1]Прайс лист USD'!$AP$2,-2)</f>
        <v>0</v>
      </c>
      <c r="AG107" s="21">
        <f>ROUNDUP('[1]Прайс лист USD'!AG107*'[1]Прайс лист USD'!$AO$2*'[1]Прайс лист USD'!$AP$2,-2)</f>
        <v>0</v>
      </c>
      <c r="AH107" s="21">
        <f>ROUNDUP('[1]Прайс лист USD'!AH107*'[1]Прайс лист USD'!$AO$2*'[1]Прайс лист USD'!$AP$2,-2)</f>
        <v>0</v>
      </c>
      <c r="AI107" s="21">
        <f>ROUNDUP('[1]Прайс лист USD'!AI107*'[1]Прайс лист USD'!$AO$2*'[1]Прайс лист USD'!$AP$2,-2)</f>
        <v>0</v>
      </c>
      <c r="AJ107" s="21">
        <f>ROUNDUP('[1]Прайс лист USD'!AJ107*'[1]Прайс лист USD'!$AO$2*'[1]Прайс лист USD'!$AP$2,-2)</f>
        <v>0</v>
      </c>
      <c r="AK107" s="22" t="str">
        <f>'[1]Прайс лист USD'!AK107</f>
        <v>Китай</v>
      </c>
    </row>
    <row r="108" spans="1:37" ht="16.5">
      <c r="A108" s="12"/>
      <c r="B108" s="18">
        <f t="shared" si="1"/>
        <v>104</v>
      </c>
      <c r="C108" s="23" t="str">
        <f>'[1]Прайс лист USD'!C108</f>
        <v>Отвес</v>
      </c>
      <c r="D108" s="20" t="str">
        <f>'[1]Прайс лист USD'!D108</f>
        <v>шт</v>
      </c>
      <c r="E108" s="52">
        <v>5900</v>
      </c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21">
        <f>ROUNDUP('[1]Прайс лист USD'!P108*'[1]Прайс лист USD'!$AO$2*'[1]Прайс лист USD'!$AP$2,-2)</f>
        <v>0</v>
      </c>
      <c r="Q108" s="21">
        <f>ROUNDUP('[1]Прайс лист USD'!Q108*'[1]Прайс лист USD'!$AO$2*'[1]Прайс лист USD'!$AP$2,-2)</f>
        <v>0</v>
      </c>
      <c r="R108" s="21">
        <f>ROUNDUP('[1]Прайс лист USD'!R108*'[1]Прайс лист USD'!$AO$2*'[1]Прайс лист USD'!$AP$2,-2)</f>
        <v>0</v>
      </c>
      <c r="S108" s="21">
        <f>ROUNDUP('[1]Прайс лист USD'!S108*'[1]Прайс лист USD'!$AO$2*'[1]Прайс лист USD'!$AP$2,-2)</f>
        <v>0</v>
      </c>
      <c r="T108" s="21">
        <f>ROUNDUP('[1]Прайс лист USD'!T108*'[1]Прайс лист USD'!$AO$2*'[1]Прайс лист USD'!$AP$2,-2)</f>
        <v>0</v>
      </c>
      <c r="U108" s="21">
        <f>ROUNDUP('[1]Прайс лист USD'!U108*'[1]Прайс лист USD'!$AO$2*'[1]Прайс лист USD'!$AP$2,-2)</f>
        <v>0</v>
      </c>
      <c r="V108" s="21">
        <f>ROUNDUP('[1]Прайс лист USD'!V108*'[1]Прайс лист USD'!$AO$2*'[1]Прайс лист USD'!$AP$2,-2)</f>
        <v>0</v>
      </c>
      <c r="W108" s="21">
        <f>ROUNDUP('[1]Прайс лист USD'!W108*'[1]Прайс лист USD'!$AO$2*'[1]Прайс лист USD'!$AP$2,-2)</f>
        <v>0</v>
      </c>
      <c r="X108" s="21">
        <f>ROUNDUP('[1]Прайс лист USD'!X108*'[1]Прайс лист USD'!$AO$2*'[1]Прайс лист USD'!$AP$2,-2)</f>
        <v>0</v>
      </c>
      <c r="Y108" s="21">
        <f>ROUNDUP('[1]Прайс лист USD'!Y108*'[1]Прайс лист USD'!$AO$2*'[1]Прайс лист USD'!$AP$2,-2)</f>
        <v>0</v>
      </c>
      <c r="Z108" s="21">
        <f>ROUNDUP('[1]Прайс лист USD'!Z108*'[1]Прайс лист USD'!$AO$2*'[1]Прайс лист USD'!$AP$2,-2)</f>
        <v>0</v>
      </c>
      <c r="AA108" s="21">
        <f>ROUNDUP('[1]Прайс лист USD'!AA108*'[1]Прайс лист USD'!$AO$2*'[1]Прайс лист USD'!$AP$2,-2)</f>
        <v>0</v>
      </c>
      <c r="AB108" s="21">
        <f>ROUNDUP('[1]Прайс лист USD'!AB108*'[1]Прайс лист USD'!$AO$2*'[1]Прайс лист USD'!$AP$2,-2)</f>
        <v>0</v>
      </c>
      <c r="AC108" s="21">
        <f>ROUNDUP('[1]Прайс лист USD'!AC108*'[1]Прайс лист USD'!$AO$2*'[1]Прайс лист USD'!$AP$2,-2)</f>
        <v>0</v>
      </c>
      <c r="AD108" s="21">
        <f>ROUNDUP('[1]Прайс лист USD'!AD108*'[1]Прайс лист USD'!$AO$2*'[1]Прайс лист USD'!$AP$2,-2)</f>
        <v>0</v>
      </c>
      <c r="AE108" s="21">
        <f>ROUNDUP('[1]Прайс лист USD'!AE108*'[1]Прайс лист USD'!$AO$2*'[1]Прайс лист USD'!$AP$2,-2)</f>
        <v>0</v>
      </c>
      <c r="AF108" s="21">
        <f>ROUNDUP('[1]Прайс лист USD'!AF108*'[1]Прайс лист USD'!$AO$2*'[1]Прайс лист USD'!$AP$2,-2)</f>
        <v>0</v>
      </c>
      <c r="AG108" s="21">
        <f>ROUNDUP('[1]Прайс лист USD'!AG108*'[1]Прайс лист USD'!$AO$2*'[1]Прайс лист USD'!$AP$2,-2)</f>
        <v>0</v>
      </c>
      <c r="AH108" s="21">
        <f>ROUNDUP('[1]Прайс лист USD'!AH108*'[1]Прайс лист USD'!$AO$2*'[1]Прайс лист USD'!$AP$2,-2)</f>
        <v>0</v>
      </c>
      <c r="AI108" s="21">
        <f>ROUNDUP('[1]Прайс лист USD'!AI108*'[1]Прайс лист USD'!$AO$2*'[1]Прайс лист USD'!$AP$2,-2)</f>
        <v>0</v>
      </c>
      <c r="AJ108" s="21">
        <f>ROUNDUP('[1]Прайс лист USD'!AJ108*'[1]Прайс лист USD'!$AO$2*'[1]Прайс лист USD'!$AP$2,-2)</f>
        <v>0</v>
      </c>
      <c r="AK108" s="22" t="str">
        <f>'[1]Прайс лист USD'!AK108</f>
        <v>Китай</v>
      </c>
    </row>
    <row r="109" spans="1:37" ht="16.5">
      <c r="A109" s="12"/>
      <c r="B109" s="18">
        <f t="shared" si="1"/>
        <v>105</v>
      </c>
      <c r="C109" s="23" t="str">
        <f>'[1]Прайс лист USD'!C109</f>
        <v>Очки защитные простые/ПАНОРАМА</v>
      </c>
      <c r="D109" s="20" t="str">
        <f>'[1]Прайс лист USD'!D109</f>
        <v>шт</v>
      </c>
      <c r="E109" s="52">
        <v>6800</v>
      </c>
      <c r="F109" s="52">
        <v>7900</v>
      </c>
      <c r="G109" s="52"/>
      <c r="H109" s="52"/>
      <c r="I109" s="52"/>
      <c r="J109" s="52"/>
      <c r="K109" s="52"/>
      <c r="L109" s="52"/>
      <c r="M109" s="52"/>
      <c r="N109" s="52"/>
      <c r="O109" s="52"/>
      <c r="P109" s="21">
        <f>ROUNDUP('[1]Прайс лист USD'!P109*'[1]Прайс лист USD'!$AO$2*'[1]Прайс лист USD'!$AP$2,-2)</f>
        <v>0</v>
      </c>
      <c r="Q109" s="21">
        <f>ROUNDUP('[1]Прайс лист USD'!Q109*'[1]Прайс лист USD'!$AO$2*'[1]Прайс лист USD'!$AP$2,-2)</f>
        <v>0</v>
      </c>
      <c r="R109" s="21">
        <f>ROUNDUP('[1]Прайс лист USD'!R109*'[1]Прайс лист USD'!$AO$2*'[1]Прайс лист USD'!$AP$2,-2)</f>
        <v>0</v>
      </c>
      <c r="S109" s="21">
        <f>ROUNDUP('[1]Прайс лист USD'!S109*'[1]Прайс лист USD'!$AO$2*'[1]Прайс лист USD'!$AP$2,-2)</f>
        <v>0</v>
      </c>
      <c r="T109" s="21">
        <f>ROUNDUP('[1]Прайс лист USD'!T109*'[1]Прайс лист USD'!$AO$2*'[1]Прайс лист USD'!$AP$2,-2)</f>
        <v>0</v>
      </c>
      <c r="U109" s="21">
        <f>ROUNDUP('[1]Прайс лист USD'!U109*'[1]Прайс лист USD'!$AO$2*'[1]Прайс лист USD'!$AP$2,-2)</f>
        <v>0</v>
      </c>
      <c r="V109" s="21">
        <f>ROUNDUP('[1]Прайс лист USD'!V109*'[1]Прайс лист USD'!$AO$2*'[1]Прайс лист USD'!$AP$2,-2)</f>
        <v>0</v>
      </c>
      <c r="W109" s="21">
        <f>ROUNDUP('[1]Прайс лист USD'!W109*'[1]Прайс лист USD'!$AO$2*'[1]Прайс лист USD'!$AP$2,-2)</f>
        <v>0</v>
      </c>
      <c r="X109" s="21">
        <f>ROUNDUP('[1]Прайс лист USD'!X109*'[1]Прайс лист USD'!$AO$2*'[1]Прайс лист USD'!$AP$2,-2)</f>
        <v>0</v>
      </c>
      <c r="Y109" s="21">
        <f>ROUNDUP('[1]Прайс лист USD'!Y109*'[1]Прайс лист USD'!$AO$2*'[1]Прайс лист USD'!$AP$2,-2)</f>
        <v>0</v>
      </c>
      <c r="Z109" s="21">
        <f>ROUNDUP('[1]Прайс лист USD'!Z109*'[1]Прайс лист USD'!$AO$2*'[1]Прайс лист USD'!$AP$2,-2)</f>
        <v>0</v>
      </c>
      <c r="AA109" s="21">
        <f>ROUNDUP('[1]Прайс лист USD'!AA109*'[1]Прайс лист USD'!$AO$2*'[1]Прайс лист USD'!$AP$2,-2)</f>
        <v>0</v>
      </c>
      <c r="AB109" s="21">
        <f>ROUNDUP('[1]Прайс лист USD'!AB109*'[1]Прайс лист USD'!$AO$2*'[1]Прайс лист USD'!$AP$2,-2)</f>
        <v>0</v>
      </c>
      <c r="AC109" s="21">
        <f>ROUNDUP('[1]Прайс лист USD'!AC109*'[1]Прайс лист USD'!$AO$2*'[1]Прайс лист USD'!$AP$2,-2)</f>
        <v>0</v>
      </c>
      <c r="AD109" s="21">
        <f>ROUNDUP('[1]Прайс лист USD'!AD109*'[1]Прайс лист USD'!$AO$2*'[1]Прайс лист USD'!$AP$2,-2)</f>
        <v>0</v>
      </c>
      <c r="AE109" s="21">
        <f>ROUNDUP('[1]Прайс лист USD'!AE109*'[1]Прайс лист USD'!$AO$2*'[1]Прайс лист USD'!$AP$2,-2)</f>
        <v>0</v>
      </c>
      <c r="AF109" s="21">
        <f>ROUNDUP('[1]Прайс лист USD'!AF109*'[1]Прайс лист USD'!$AO$2*'[1]Прайс лист USD'!$AP$2,-2)</f>
        <v>0</v>
      </c>
      <c r="AG109" s="21">
        <f>ROUNDUP('[1]Прайс лист USD'!AG109*'[1]Прайс лист USD'!$AO$2*'[1]Прайс лист USD'!$AP$2,-2)</f>
        <v>0</v>
      </c>
      <c r="AH109" s="21">
        <f>ROUNDUP('[1]Прайс лист USD'!AH109*'[1]Прайс лист USD'!$AO$2*'[1]Прайс лист USD'!$AP$2,-2)</f>
        <v>0</v>
      </c>
      <c r="AI109" s="21">
        <f>ROUNDUP('[1]Прайс лист USD'!AI109*'[1]Прайс лист USD'!$AO$2*'[1]Прайс лист USD'!$AP$2,-2)</f>
        <v>0</v>
      </c>
      <c r="AJ109" s="21">
        <f>ROUNDUP('[1]Прайс лист USD'!AJ109*'[1]Прайс лист USD'!$AO$2*'[1]Прайс лист USD'!$AP$2,-2)</f>
        <v>0</v>
      </c>
      <c r="AK109" s="22" t="str">
        <f>'[1]Прайс лист USD'!AK109</f>
        <v>Россия</v>
      </c>
    </row>
    <row r="110" spans="1:37" ht="16.5">
      <c r="A110" s="12"/>
      <c r="B110" s="18">
        <f>B109+1</f>
        <v>106</v>
      </c>
      <c r="C110" s="23" t="str">
        <f>'[1]Прайс лист USD'!C110</f>
        <v>Пакля</v>
      </c>
      <c r="D110" s="20" t="str">
        <f>'[1]Прайс лист USD'!D110</f>
        <v>шт</v>
      </c>
      <c r="E110" s="52">
        <v>18400</v>
      </c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21">
        <f>ROUNDUP('[1]Прайс лист USD'!P110*'[1]Прайс лист USD'!$AO$2*'[1]Прайс лист USD'!$AP$2,-2)</f>
        <v>0</v>
      </c>
      <c r="Q110" s="21">
        <f>ROUNDUP('[1]Прайс лист USD'!Q110*'[1]Прайс лист USD'!$AO$2*'[1]Прайс лист USD'!$AP$2,-2)</f>
        <v>0</v>
      </c>
      <c r="R110" s="21">
        <f>ROUNDUP('[1]Прайс лист USD'!R110*'[1]Прайс лист USD'!$AO$2*'[1]Прайс лист USD'!$AP$2,-2)</f>
        <v>0</v>
      </c>
      <c r="S110" s="21">
        <f>ROUNDUP('[1]Прайс лист USD'!S110*'[1]Прайс лист USD'!$AO$2*'[1]Прайс лист USD'!$AP$2,-2)</f>
        <v>0</v>
      </c>
      <c r="T110" s="21">
        <f>ROUNDUP('[1]Прайс лист USD'!T110*'[1]Прайс лист USD'!$AO$2*'[1]Прайс лист USD'!$AP$2,-2)</f>
        <v>0</v>
      </c>
      <c r="U110" s="21">
        <f>ROUNDUP('[1]Прайс лист USD'!U110*'[1]Прайс лист USD'!$AO$2*'[1]Прайс лист USD'!$AP$2,-2)</f>
        <v>0</v>
      </c>
      <c r="V110" s="21">
        <f>ROUNDUP('[1]Прайс лист USD'!V110*'[1]Прайс лист USD'!$AO$2*'[1]Прайс лист USD'!$AP$2,-2)</f>
        <v>0</v>
      </c>
      <c r="W110" s="21">
        <f>ROUNDUP('[1]Прайс лист USD'!W110*'[1]Прайс лист USD'!$AO$2*'[1]Прайс лист USD'!$AP$2,-2)</f>
        <v>0</v>
      </c>
      <c r="X110" s="21">
        <f>ROUNDUP('[1]Прайс лист USD'!X110*'[1]Прайс лист USD'!$AO$2*'[1]Прайс лист USD'!$AP$2,-2)</f>
        <v>0</v>
      </c>
      <c r="Y110" s="21">
        <f>ROUNDUP('[1]Прайс лист USD'!Y110*'[1]Прайс лист USD'!$AO$2*'[1]Прайс лист USD'!$AP$2,-2)</f>
        <v>0</v>
      </c>
      <c r="Z110" s="21">
        <f>ROUNDUP('[1]Прайс лист USD'!Z110*'[1]Прайс лист USD'!$AO$2*'[1]Прайс лист USD'!$AP$2,-2)</f>
        <v>0</v>
      </c>
      <c r="AA110" s="21">
        <f>ROUNDUP('[1]Прайс лист USD'!AA110*'[1]Прайс лист USD'!$AO$2*'[1]Прайс лист USD'!$AP$2,-2)</f>
        <v>0</v>
      </c>
      <c r="AB110" s="21">
        <f>ROUNDUP('[1]Прайс лист USD'!AB110*'[1]Прайс лист USD'!$AO$2*'[1]Прайс лист USD'!$AP$2,-2)</f>
        <v>0</v>
      </c>
      <c r="AC110" s="21">
        <f>ROUNDUP('[1]Прайс лист USD'!AC110*'[1]Прайс лист USD'!$AO$2*'[1]Прайс лист USD'!$AP$2,-2)</f>
        <v>0</v>
      </c>
      <c r="AD110" s="21">
        <f>ROUNDUP('[1]Прайс лист USD'!AD110*'[1]Прайс лист USD'!$AO$2*'[1]Прайс лист USD'!$AP$2,-2)</f>
        <v>0</v>
      </c>
      <c r="AE110" s="21">
        <f>ROUNDUP('[1]Прайс лист USD'!AE110*'[1]Прайс лист USD'!$AO$2*'[1]Прайс лист USD'!$AP$2,-2)</f>
        <v>0</v>
      </c>
      <c r="AF110" s="21">
        <f>ROUNDUP('[1]Прайс лист USD'!AF110*'[1]Прайс лист USD'!$AO$2*'[1]Прайс лист USD'!$AP$2,-2)</f>
        <v>0</v>
      </c>
      <c r="AG110" s="21">
        <f>ROUNDUP('[1]Прайс лист USD'!AG110*'[1]Прайс лист USD'!$AO$2*'[1]Прайс лист USD'!$AP$2,-2)</f>
        <v>0</v>
      </c>
      <c r="AH110" s="21">
        <f>ROUNDUP('[1]Прайс лист USD'!AH110*'[1]Прайс лист USD'!$AO$2*'[1]Прайс лист USD'!$AP$2,-2)</f>
        <v>0</v>
      </c>
      <c r="AI110" s="21">
        <f>ROUNDUP('[1]Прайс лист USD'!AI110*'[1]Прайс лист USD'!$AO$2*'[1]Прайс лист USD'!$AP$2,-2)</f>
        <v>0</v>
      </c>
      <c r="AJ110" s="21">
        <f>ROUNDUP('[1]Прайс лист USD'!AJ110*'[1]Прайс лист USD'!$AO$2*'[1]Прайс лист USD'!$AP$2,-2)</f>
        <v>0</v>
      </c>
      <c r="AK110" s="22"/>
    </row>
    <row r="111" spans="1:37" ht="16.5">
      <c r="A111" s="12"/>
      <c r="B111" s="18">
        <f>B110+1</f>
        <v>107</v>
      </c>
      <c r="C111" s="23" t="str">
        <f>'[1]Прайс лист USD'!C111</f>
        <v>Песок природный мытый РТС Уз 8736-96</v>
      </c>
      <c r="D111" s="20" t="str">
        <f>'[1]Прайс лист USD'!D111</f>
        <v>м.куб</v>
      </c>
      <c r="E111" s="52">
        <v>69600</v>
      </c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21">
        <f>ROUNDUP('[1]Прайс лист USD'!P111*'[1]Прайс лист USD'!$AO$2*'[1]Прайс лист USD'!$AP$2,-2)</f>
        <v>0</v>
      </c>
      <c r="Q111" s="21">
        <f>ROUNDUP('[1]Прайс лист USD'!Q111*'[1]Прайс лист USD'!$AO$2*'[1]Прайс лист USD'!$AP$2,-2)</f>
        <v>0</v>
      </c>
      <c r="R111" s="21">
        <f>ROUNDUP('[1]Прайс лист USD'!R111*'[1]Прайс лист USD'!$AO$2*'[1]Прайс лист USD'!$AP$2,-2)</f>
        <v>0</v>
      </c>
      <c r="S111" s="21">
        <f>ROUNDUP('[1]Прайс лист USD'!S111*'[1]Прайс лист USD'!$AO$2*'[1]Прайс лист USD'!$AP$2,-2)</f>
        <v>0</v>
      </c>
      <c r="T111" s="21">
        <f>ROUNDUP('[1]Прайс лист USD'!T111*'[1]Прайс лист USD'!$AO$2*'[1]Прайс лист USD'!$AP$2,-2)</f>
        <v>0</v>
      </c>
      <c r="U111" s="21">
        <f>ROUNDUP('[1]Прайс лист USD'!U111*'[1]Прайс лист USD'!$AO$2*'[1]Прайс лист USD'!$AP$2,-2)</f>
        <v>0</v>
      </c>
      <c r="V111" s="21">
        <f>ROUNDUP('[1]Прайс лист USD'!V111*'[1]Прайс лист USD'!$AO$2*'[1]Прайс лист USD'!$AP$2,-2)</f>
        <v>0</v>
      </c>
      <c r="W111" s="21">
        <f>ROUNDUP('[1]Прайс лист USD'!W111*'[1]Прайс лист USD'!$AO$2*'[1]Прайс лист USD'!$AP$2,-2)</f>
        <v>0</v>
      </c>
      <c r="X111" s="21">
        <f>ROUNDUP('[1]Прайс лист USD'!X111*'[1]Прайс лист USD'!$AO$2*'[1]Прайс лист USD'!$AP$2,-2)</f>
        <v>0</v>
      </c>
      <c r="Y111" s="21">
        <f>ROUNDUP('[1]Прайс лист USD'!Y111*'[1]Прайс лист USD'!$AO$2*'[1]Прайс лист USD'!$AP$2,-2)</f>
        <v>0</v>
      </c>
      <c r="Z111" s="21">
        <f>ROUNDUP('[1]Прайс лист USD'!Z111*'[1]Прайс лист USD'!$AO$2*'[1]Прайс лист USD'!$AP$2,-2)</f>
        <v>0</v>
      </c>
      <c r="AA111" s="21">
        <f>ROUNDUP('[1]Прайс лист USD'!AA111*'[1]Прайс лист USD'!$AO$2*'[1]Прайс лист USD'!$AP$2,-2)</f>
        <v>0</v>
      </c>
      <c r="AB111" s="21">
        <f>ROUNDUP('[1]Прайс лист USD'!AB111*'[1]Прайс лист USD'!$AO$2*'[1]Прайс лист USD'!$AP$2,-2)</f>
        <v>0</v>
      </c>
      <c r="AC111" s="21">
        <f>ROUNDUP('[1]Прайс лист USD'!AC111*'[1]Прайс лист USD'!$AO$2*'[1]Прайс лист USD'!$AP$2,-2)</f>
        <v>0</v>
      </c>
      <c r="AD111" s="21">
        <f>ROUNDUP('[1]Прайс лист USD'!AD111*'[1]Прайс лист USD'!$AO$2*'[1]Прайс лист USD'!$AP$2,-2)</f>
        <v>0</v>
      </c>
      <c r="AE111" s="21">
        <f>ROUNDUP('[1]Прайс лист USD'!AE111*'[1]Прайс лист USD'!$AO$2*'[1]Прайс лист USD'!$AP$2,-2)</f>
        <v>0</v>
      </c>
      <c r="AF111" s="21">
        <f>ROUNDUP('[1]Прайс лист USD'!AF111*'[1]Прайс лист USD'!$AO$2*'[1]Прайс лист USD'!$AP$2,-2)</f>
        <v>0</v>
      </c>
      <c r="AG111" s="21">
        <f>ROUNDUP('[1]Прайс лист USD'!AG111*'[1]Прайс лист USD'!$AO$2*'[1]Прайс лист USD'!$AP$2,-2)</f>
        <v>0</v>
      </c>
      <c r="AH111" s="21">
        <f>ROUNDUP('[1]Прайс лист USD'!AH111*'[1]Прайс лист USD'!$AO$2*'[1]Прайс лист USD'!$AP$2,-2)</f>
        <v>0</v>
      </c>
      <c r="AI111" s="21">
        <f>ROUNDUP('[1]Прайс лист USD'!AI111*'[1]Прайс лист USD'!$AO$2*'[1]Прайс лист USD'!$AP$2,-2)</f>
        <v>0</v>
      </c>
      <c r="AJ111" s="21">
        <f>ROUNDUP('[1]Прайс лист USD'!AJ111*'[1]Прайс лист USD'!$AO$2*'[1]Прайс лист USD'!$AP$2,-2)</f>
        <v>0</v>
      </c>
      <c r="AK111" s="22" t="str">
        <f>'[1]Прайс лист USD'!AK111</f>
        <v>Без доставки</v>
      </c>
    </row>
    <row r="112" spans="1:37" ht="16.5">
      <c r="A112" s="12"/>
      <c r="B112" s="18">
        <f t="shared" ref="B112:B113" si="2">B111+1</f>
        <v>108</v>
      </c>
      <c r="C112" s="23" t="str">
        <f>'[1]Прайс лист USD'!C112</f>
        <v>Песок из отсевов дробления РТС Уз 8736-96(клинец)</v>
      </c>
      <c r="D112" s="20" t="str">
        <f>'[1]Прайс лист USD'!D112</f>
        <v>м.куб</v>
      </c>
      <c r="E112" s="52">
        <v>51000</v>
      </c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21">
        <f>ROUNDUP('[1]Прайс лист USD'!P112*'[1]Прайс лист USD'!$AO$2*'[1]Прайс лист USD'!$AP$2,-2)</f>
        <v>0</v>
      </c>
      <c r="Q112" s="21">
        <f>ROUNDUP('[1]Прайс лист USD'!Q112*'[1]Прайс лист USD'!$AO$2*'[1]Прайс лист USD'!$AP$2,-2)</f>
        <v>0</v>
      </c>
      <c r="R112" s="21">
        <f>ROUNDUP('[1]Прайс лист USD'!R112*'[1]Прайс лист USD'!$AO$2*'[1]Прайс лист USD'!$AP$2,-2)</f>
        <v>0</v>
      </c>
      <c r="S112" s="21">
        <f>ROUNDUP('[1]Прайс лист USD'!S112*'[1]Прайс лист USD'!$AO$2*'[1]Прайс лист USD'!$AP$2,-2)</f>
        <v>0</v>
      </c>
      <c r="T112" s="21">
        <f>ROUNDUP('[1]Прайс лист USD'!T112*'[1]Прайс лист USD'!$AO$2*'[1]Прайс лист USD'!$AP$2,-2)</f>
        <v>0</v>
      </c>
      <c r="U112" s="21">
        <f>ROUNDUP('[1]Прайс лист USD'!U112*'[1]Прайс лист USD'!$AO$2*'[1]Прайс лист USD'!$AP$2,-2)</f>
        <v>0</v>
      </c>
      <c r="V112" s="21">
        <f>ROUNDUP('[1]Прайс лист USD'!V112*'[1]Прайс лист USD'!$AO$2*'[1]Прайс лист USD'!$AP$2,-2)</f>
        <v>0</v>
      </c>
      <c r="W112" s="21">
        <f>ROUNDUP('[1]Прайс лист USD'!W112*'[1]Прайс лист USD'!$AO$2*'[1]Прайс лист USD'!$AP$2,-2)</f>
        <v>0</v>
      </c>
      <c r="X112" s="21">
        <f>ROUNDUP('[1]Прайс лист USD'!X112*'[1]Прайс лист USD'!$AO$2*'[1]Прайс лист USD'!$AP$2,-2)</f>
        <v>0</v>
      </c>
      <c r="Y112" s="21">
        <f>ROUNDUP('[1]Прайс лист USD'!Y112*'[1]Прайс лист USD'!$AO$2*'[1]Прайс лист USD'!$AP$2,-2)</f>
        <v>0</v>
      </c>
      <c r="Z112" s="21">
        <f>ROUNDUP('[1]Прайс лист USD'!Z112*'[1]Прайс лист USD'!$AO$2*'[1]Прайс лист USD'!$AP$2,-2)</f>
        <v>0</v>
      </c>
      <c r="AA112" s="21">
        <f>ROUNDUP('[1]Прайс лист USD'!AA112*'[1]Прайс лист USD'!$AO$2*'[1]Прайс лист USD'!$AP$2,-2)</f>
        <v>0</v>
      </c>
      <c r="AB112" s="21">
        <f>ROUNDUP('[1]Прайс лист USD'!AB112*'[1]Прайс лист USD'!$AO$2*'[1]Прайс лист USD'!$AP$2,-2)</f>
        <v>0</v>
      </c>
      <c r="AC112" s="21">
        <f>ROUNDUP('[1]Прайс лист USD'!AC112*'[1]Прайс лист USD'!$AO$2*'[1]Прайс лист USD'!$AP$2,-2)</f>
        <v>0</v>
      </c>
      <c r="AD112" s="21">
        <f>ROUNDUP('[1]Прайс лист USD'!AD112*'[1]Прайс лист USD'!$AO$2*'[1]Прайс лист USD'!$AP$2,-2)</f>
        <v>0</v>
      </c>
      <c r="AE112" s="21">
        <f>ROUNDUP('[1]Прайс лист USD'!AE112*'[1]Прайс лист USD'!$AO$2*'[1]Прайс лист USD'!$AP$2,-2)</f>
        <v>0</v>
      </c>
      <c r="AF112" s="21">
        <f>ROUNDUP('[1]Прайс лист USD'!AF112*'[1]Прайс лист USD'!$AO$2*'[1]Прайс лист USD'!$AP$2,-2)</f>
        <v>0</v>
      </c>
      <c r="AG112" s="21">
        <f>ROUNDUP('[1]Прайс лист USD'!AG112*'[1]Прайс лист USD'!$AO$2*'[1]Прайс лист USD'!$AP$2,-2)</f>
        <v>0</v>
      </c>
      <c r="AH112" s="21">
        <f>ROUNDUP('[1]Прайс лист USD'!AH112*'[1]Прайс лист USD'!$AO$2*'[1]Прайс лист USD'!$AP$2,-2)</f>
        <v>0</v>
      </c>
      <c r="AI112" s="21">
        <f>ROUNDUP('[1]Прайс лист USD'!AI112*'[1]Прайс лист USD'!$AO$2*'[1]Прайс лист USD'!$AP$2,-2)</f>
        <v>0</v>
      </c>
      <c r="AJ112" s="21">
        <f>ROUNDUP('[1]Прайс лист USD'!AJ112*'[1]Прайс лист USD'!$AO$2*'[1]Прайс лист USD'!$AP$2,-2)</f>
        <v>0</v>
      </c>
      <c r="AK112" s="22" t="str">
        <f>'[1]Прайс лист USD'!AK112</f>
        <v>Без доставки</v>
      </c>
    </row>
    <row r="113" spans="1:40" ht="16.5">
      <c r="A113" s="12"/>
      <c r="B113" s="18">
        <f t="shared" si="2"/>
        <v>109</v>
      </c>
      <c r="C113" s="23" t="str">
        <f>'[1]Прайс лист USD'!C113</f>
        <v>Петли оконные/дверные</v>
      </c>
      <c r="D113" s="20" t="str">
        <f>'[1]Прайс лист USD'!D113</f>
        <v>шт</v>
      </c>
      <c r="E113" s="52">
        <v>7900</v>
      </c>
      <c r="F113" s="52">
        <v>10800</v>
      </c>
      <c r="G113" s="52"/>
      <c r="H113" s="52"/>
      <c r="I113" s="52"/>
      <c r="J113" s="52"/>
      <c r="K113" s="52"/>
      <c r="L113" s="52"/>
      <c r="M113" s="52"/>
      <c r="N113" s="52"/>
      <c r="O113" s="52"/>
      <c r="P113" s="21">
        <f>ROUNDUP('[1]Прайс лист USD'!P113*'[1]Прайс лист USD'!$AO$2*'[1]Прайс лист USD'!$AP$2,-2)</f>
        <v>0</v>
      </c>
      <c r="Q113" s="21">
        <f>ROUNDUP('[1]Прайс лист USD'!Q113*'[1]Прайс лист USD'!$AO$2*'[1]Прайс лист USD'!$AP$2,-2)</f>
        <v>0</v>
      </c>
      <c r="R113" s="21">
        <f>ROUNDUP('[1]Прайс лист USD'!R113*'[1]Прайс лист USD'!$AO$2*'[1]Прайс лист USD'!$AP$2,-2)</f>
        <v>0</v>
      </c>
      <c r="S113" s="21">
        <f>ROUNDUP('[1]Прайс лист USD'!S113*'[1]Прайс лист USD'!$AO$2*'[1]Прайс лист USD'!$AP$2,-2)</f>
        <v>0</v>
      </c>
      <c r="T113" s="21">
        <f>ROUNDUP('[1]Прайс лист USD'!T113*'[1]Прайс лист USD'!$AO$2*'[1]Прайс лист USD'!$AP$2,-2)</f>
        <v>0</v>
      </c>
      <c r="U113" s="21">
        <f>ROUNDUP('[1]Прайс лист USD'!U113*'[1]Прайс лист USD'!$AO$2*'[1]Прайс лист USD'!$AP$2,-2)</f>
        <v>0</v>
      </c>
      <c r="V113" s="21">
        <f>ROUNDUP('[1]Прайс лист USD'!V113*'[1]Прайс лист USD'!$AO$2*'[1]Прайс лист USD'!$AP$2,-2)</f>
        <v>0</v>
      </c>
      <c r="W113" s="21">
        <f>ROUNDUP('[1]Прайс лист USD'!W113*'[1]Прайс лист USD'!$AO$2*'[1]Прайс лист USD'!$AP$2,-2)</f>
        <v>0</v>
      </c>
      <c r="X113" s="21">
        <f>ROUNDUP('[1]Прайс лист USD'!X113*'[1]Прайс лист USD'!$AO$2*'[1]Прайс лист USD'!$AP$2,-2)</f>
        <v>0</v>
      </c>
      <c r="Y113" s="21">
        <f>ROUNDUP('[1]Прайс лист USD'!Y113*'[1]Прайс лист USD'!$AO$2*'[1]Прайс лист USD'!$AP$2,-2)</f>
        <v>0</v>
      </c>
      <c r="Z113" s="21">
        <f>ROUNDUP('[1]Прайс лист USD'!Z113*'[1]Прайс лист USD'!$AO$2*'[1]Прайс лист USD'!$AP$2,-2)</f>
        <v>0</v>
      </c>
      <c r="AA113" s="21">
        <f>ROUNDUP('[1]Прайс лист USD'!AA113*'[1]Прайс лист USD'!$AO$2*'[1]Прайс лист USD'!$AP$2,-2)</f>
        <v>0</v>
      </c>
      <c r="AB113" s="21">
        <f>ROUNDUP('[1]Прайс лист USD'!AB113*'[1]Прайс лист USD'!$AO$2*'[1]Прайс лист USD'!$AP$2,-2)</f>
        <v>0</v>
      </c>
      <c r="AC113" s="21">
        <f>ROUNDUP('[1]Прайс лист USD'!AC113*'[1]Прайс лист USD'!$AO$2*'[1]Прайс лист USD'!$AP$2,-2)</f>
        <v>0</v>
      </c>
      <c r="AD113" s="21">
        <f>ROUNDUP('[1]Прайс лист USD'!AD113*'[1]Прайс лист USD'!$AO$2*'[1]Прайс лист USD'!$AP$2,-2)</f>
        <v>0</v>
      </c>
      <c r="AE113" s="21">
        <f>ROUNDUP('[1]Прайс лист USD'!AE113*'[1]Прайс лист USD'!$AO$2*'[1]Прайс лист USD'!$AP$2,-2)</f>
        <v>0</v>
      </c>
      <c r="AF113" s="21">
        <f>ROUNDUP('[1]Прайс лист USD'!AF113*'[1]Прайс лист USD'!$AO$2*'[1]Прайс лист USD'!$AP$2,-2)</f>
        <v>0</v>
      </c>
      <c r="AG113" s="21">
        <f>ROUNDUP('[1]Прайс лист USD'!AG113*'[1]Прайс лист USD'!$AO$2*'[1]Прайс лист USD'!$AP$2,-2)</f>
        <v>0</v>
      </c>
      <c r="AH113" s="21">
        <f>ROUNDUP('[1]Прайс лист USD'!AH113*'[1]Прайс лист USD'!$AO$2*'[1]Прайс лист USD'!$AP$2,-2)</f>
        <v>0</v>
      </c>
      <c r="AI113" s="21">
        <f>ROUNDUP('[1]Прайс лист USD'!AI113*'[1]Прайс лист USD'!$AO$2*'[1]Прайс лист USD'!$AP$2,-2)</f>
        <v>0</v>
      </c>
      <c r="AJ113" s="21">
        <f>ROUNDUP('[1]Прайс лист USD'!AJ113*'[1]Прайс лист USD'!$AO$2*'[1]Прайс лист USD'!$AP$2,-2)</f>
        <v>0</v>
      </c>
      <c r="AK113" s="22" t="str">
        <f>'[1]Прайс лист USD'!AK113</f>
        <v>Китай</v>
      </c>
    </row>
    <row r="114" spans="1:40" ht="16.5">
      <c r="A114" s="12"/>
      <c r="B114" s="18">
        <f>B113+1</f>
        <v>110</v>
      </c>
      <c r="C114" s="23" t="str">
        <f>'[1]Прайс лист USD'!C114</f>
        <v>Пена монтажная</v>
      </c>
      <c r="D114" s="20" t="str">
        <f>'[1]Прайс лист USD'!D114</f>
        <v>шт</v>
      </c>
      <c r="E114" s="52">
        <v>47200</v>
      </c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21">
        <f>ROUNDUP('[1]Прайс лист USD'!P114*'[1]Прайс лист USD'!$AO$2*'[1]Прайс лист USD'!$AP$2,-2)</f>
        <v>0</v>
      </c>
      <c r="Q114" s="21">
        <f>ROUNDUP('[1]Прайс лист USD'!Q114*'[1]Прайс лист USD'!$AO$2*'[1]Прайс лист USD'!$AP$2,-2)</f>
        <v>0</v>
      </c>
      <c r="R114" s="21">
        <f>ROUNDUP('[1]Прайс лист USD'!R114*'[1]Прайс лист USD'!$AO$2*'[1]Прайс лист USD'!$AP$2,-2)</f>
        <v>0</v>
      </c>
      <c r="S114" s="21">
        <f>ROUNDUP('[1]Прайс лист USD'!S114*'[1]Прайс лист USD'!$AO$2*'[1]Прайс лист USD'!$AP$2,-2)</f>
        <v>0</v>
      </c>
      <c r="T114" s="21">
        <f>ROUNDUP('[1]Прайс лист USD'!T114*'[1]Прайс лист USD'!$AO$2*'[1]Прайс лист USD'!$AP$2,-2)</f>
        <v>0</v>
      </c>
      <c r="U114" s="21">
        <f>ROUNDUP('[1]Прайс лист USD'!U114*'[1]Прайс лист USD'!$AO$2*'[1]Прайс лист USD'!$AP$2,-2)</f>
        <v>0</v>
      </c>
      <c r="V114" s="21">
        <f>ROUNDUP('[1]Прайс лист USD'!V114*'[1]Прайс лист USD'!$AO$2*'[1]Прайс лист USD'!$AP$2,-2)</f>
        <v>0</v>
      </c>
      <c r="W114" s="21">
        <f>ROUNDUP('[1]Прайс лист USD'!W114*'[1]Прайс лист USD'!$AO$2*'[1]Прайс лист USD'!$AP$2,-2)</f>
        <v>0</v>
      </c>
      <c r="X114" s="21">
        <f>ROUNDUP('[1]Прайс лист USD'!X114*'[1]Прайс лист USD'!$AO$2*'[1]Прайс лист USD'!$AP$2,-2)</f>
        <v>0</v>
      </c>
      <c r="Y114" s="21">
        <f>ROUNDUP('[1]Прайс лист USD'!Y114*'[1]Прайс лист USD'!$AO$2*'[1]Прайс лист USD'!$AP$2,-2)</f>
        <v>0</v>
      </c>
      <c r="Z114" s="21">
        <f>ROUNDUP('[1]Прайс лист USD'!Z114*'[1]Прайс лист USD'!$AO$2*'[1]Прайс лист USD'!$AP$2,-2)</f>
        <v>0</v>
      </c>
      <c r="AA114" s="21">
        <f>ROUNDUP('[1]Прайс лист USD'!AA114*'[1]Прайс лист USD'!$AO$2*'[1]Прайс лист USD'!$AP$2,-2)</f>
        <v>0</v>
      </c>
      <c r="AB114" s="21">
        <f>ROUNDUP('[1]Прайс лист USD'!AB114*'[1]Прайс лист USD'!$AO$2*'[1]Прайс лист USD'!$AP$2,-2)</f>
        <v>0</v>
      </c>
      <c r="AC114" s="21">
        <f>ROUNDUP('[1]Прайс лист USD'!AC114*'[1]Прайс лист USD'!$AO$2*'[1]Прайс лист USD'!$AP$2,-2)</f>
        <v>0</v>
      </c>
      <c r="AD114" s="21">
        <f>ROUNDUP('[1]Прайс лист USD'!AD114*'[1]Прайс лист USD'!$AO$2*'[1]Прайс лист USD'!$AP$2,-2)</f>
        <v>0</v>
      </c>
      <c r="AE114" s="21">
        <f>ROUNDUP('[1]Прайс лист USD'!AE114*'[1]Прайс лист USD'!$AO$2*'[1]Прайс лист USD'!$AP$2,-2)</f>
        <v>0</v>
      </c>
      <c r="AF114" s="21">
        <f>ROUNDUP('[1]Прайс лист USD'!AF114*'[1]Прайс лист USD'!$AO$2*'[1]Прайс лист USD'!$AP$2,-2)</f>
        <v>0</v>
      </c>
      <c r="AG114" s="21">
        <f>ROUNDUP('[1]Прайс лист USD'!AG114*'[1]Прайс лист USD'!$AO$2*'[1]Прайс лист USD'!$AP$2,-2)</f>
        <v>0</v>
      </c>
      <c r="AH114" s="21">
        <f>ROUNDUP('[1]Прайс лист USD'!AH114*'[1]Прайс лист USD'!$AO$2*'[1]Прайс лист USD'!$AP$2,-2)</f>
        <v>0</v>
      </c>
      <c r="AI114" s="21">
        <f>ROUNDUP('[1]Прайс лист USD'!AI114*'[1]Прайс лист USD'!$AO$2*'[1]Прайс лист USD'!$AP$2,-2)</f>
        <v>0</v>
      </c>
      <c r="AJ114" s="21">
        <f>ROUNDUP('[1]Прайс лист USD'!AJ114*'[1]Прайс лист USD'!$AO$2*'[1]Прайс лист USD'!$AP$2,-2)</f>
        <v>0</v>
      </c>
      <c r="AK114" s="22"/>
    </row>
    <row r="115" spans="1:40" ht="16.5">
      <c r="A115" s="12"/>
      <c r="B115" s="18">
        <f>B114+1</f>
        <v>111</v>
      </c>
      <c r="C115" s="23" t="str">
        <f>'[1]Прайс лист USD'!C115</f>
        <v>ПГС(песчано-гравийная смесь) ГОСТ 23735-79(шагал)</v>
      </c>
      <c r="D115" s="20" t="str">
        <f>'[1]Прайс лист USD'!D115</f>
        <v>м.куб</v>
      </c>
      <c r="E115" s="52">
        <v>15600</v>
      </c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21">
        <f>ROUNDUP('[1]Прайс лист USD'!P115*'[1]Прайс лист USD'!$AO$2*'[1]Прайс лист USD'!$AP$2,-2)</f>
        <v>0</v>
      </c>
      <c r="Q115" s="21">
        <f>ROUNDUP('[1]Прайс лист USD'!Q115*'[1]Прайс лист USD'!$AO$2*'[1]Прайс лист USD'!$AP$2,-2)</f>
        <v>0</v>
      </c>
      <c r="R115" s="21">
        <f>ROUNDUP('[1]Прайс лист USD'!R115*'[1]Прайс лист USD'!$AO$2*'[1]Прайс лист USD'!$AP$2,-2)</f>
        <v>0</v>
      </c>
      <c r="S115" s="21">
        <f>ROUNDUP('[1]Прайс лист USD'!S115*'[1]Прайс лист USD'!$AO$2*'[1]Прайс лист USD'!$AP$2,-2)</f>
        <v>0</v>
      </c>
      <c r="T115" s="21">
        <f>ROUNDUP('[1]Прайс лист USD'!T115*'[1]Прайс лист USD'!$AO$2*'[1]Прайс лист USD'!$AP$2,-2)</f>
        <v>0</v>
      </c>
      <c r="U115" s="21">
        <f>ROUNDUP('[1]Прайс лист USD'!U115*'[1]Прайс лист USD'!$AO$2*'[1]Прайс лист USD'!$AP$2,-2)</f>
        <v>0</v>
      </c>
      <c r="V115" s="21">
        <f>ROUNDUP('[1]Прайс лист USD'!V115*'[1]Прайс лист USD'!$AO$2*'[1]Прайс лист USD'!$AP$2,-2)</f>
        <v>0</v>
      </c>
      <c r="W115" s="21">
        <f>ROUNDUP('[1]Прайс лист USD'!W115*'[1]Прайс лист USD'!$AO$2*'[1]Прайс лист USD'!$AP$2,-2)</f>
        <v>0</v>
      </c>
      <c r="X115" s="21">
        <f>ROUNDUP('[1]Прайс лист USD'!X115*'[1]Прайс лист USD'!$AO$2*'[1]Прайс лист USD'!$AP$2,-2)</f>
        <v>0</v>
      </c>
      <c r="Y115" s="21">
        <f>ROUNDUP('[1]Прайс лист USD'!Y115*'[1]Прайс лист USD'!$AO$2*'[1]Прайс лист USD'!$AP$2,-2)</f>
        <v>0</v>
      </c>
      <c r="Z115" s="21">
        <f>ROUNDUP('[1]Прайс лист USD'!Z115*'[1]Прайс лист USD'!$AO$2*'[1]Прайс лист USD'!$AP$2,-2)</f>
        <v>0</v>
      </c>
      <c r="AA115" s="21">
        <f>ROUNDUP('[1]Прайс лист USD'!AA115*'[1]Прайс лист USD'!$AO$2*'[1]Прайс лист USD'!$AP$2,-2)</f>
        <v>0</v>
      </c>
      <c r="AB115" s="21">
        <f>ROUNDUP('[1]Прайс лист USD'!AB115*'[1]Прайс лист USD'!$AO$2*'[1]Прайс лист USD'!$AP$2,-2)</f>
        <v>0</v>
      </c>
      <c r="AC115" s="21">
        <f>ROUNDUP('[1]Прайс лист USD'!AC115*'[1]Прайс лист USD'!$AO$2*'[1]Прайс лист USD'!$AP$2,-2)</f>
        <v>0</v>
      </c>
      <c r="AD115" s="21">
        <f>ROUNDUP('[1]Прайс лист USD'!AD115*'[1]Прайс лист USD'!$AO$2*'[1]Прайс лист USD'!$AP$2,-2)</f>
        <v>0</v>
      </c>
      <c r="AE115" s="21">
        <f>ROUNDUP('[1]Прайс лист USD'!AE115*'[1]Прайс лист USD'!$AO$2*'[1]Прайс лист USD'!$AP$2,-2)</f>
        <v>0</v>
      </c>
      <c r="AF115" s="21">
        <f>ROUNDUP('[1]Прайс лист USD'!AF115*'[1]Прайс лист USD'!$AO$2*'[1]Прайс лист USD'!$AP$2,-2)</f>
        <v>0</v>
      </c>
      <c r="AG115" s="21">
        <f>ROUNDUP('[1]Прайс лист USD'!AG115*'[1]Прайс лист USD'!$AO$2*'[1]Прайс лист USD'!$AP$2,-2)</f>
        <v>0</v>
      </c>
      <c r="AH115" s="21">
        <f>ROUNDUP('[1]Прайс лист USD'!AH115*'[1]Прайс лист USD'!$AO$2*'[1]Прайс лист USD'!$AP$2,-2)</f>
        <v>0</v>
      </c>
      <c r="AI115" s="21">
        <f>ROUNDUP('[1]Прайс лист USD'!AI115*'[1]Прайс лист USD'!$AO$2*'[1]Прайс лист USD'!$AP$2,-2)</f>
        <v>0</v>
      </c>
      <c r="AJ115" s="21">
        <f>ROUNDUP('[1]Прайс лист USD'!AJ115*'[1]Прайс лист USD'!$AO$2*'[1]Прайс лист USD'!$AP$2,-2)</f>
        <v>0</v>
      </c>
      <c r="AK115" s="22" t="str">
        <f>'[1]Прайс лист USD'!AK115</f>
        <v>Без доставки</v>
      </c>
    </row>
    <row r="116" spans="1:40" ht="16.5">
      <c r="A116" s="12"/>
      <c r="B116" s="18">
        <f t="shared" ref="B116:B129" si="3">B115+1</f>
        <v>112</v>
      </c>
      <c r="C116" s="23" t="str">
        <f>'[1]Прайс лист USD'!C116</f>
        <v>Перчатки резиновые простые/плотные</v>
      </c>
      <c r="D116" s="20" t="str">
        <f>'[1]Прайс лист USD'!D116</f>
        <v>пара</v>
      </c>
      <c r="E116" s="52">
        <v>4700</v>
      </c>
      <c r="F116" s="52">
        <v>6700</v>
      </c>
      <c r="G116" s="52"/>
      <c r="H116" s="52"/>
      <c r="I116" s="52"/>
      <c r="J116" s="52"/>
      <c r="K116" s="52"/>
      <c r="L116" s="52"/>
      <c r="M116" s="52"/>
      <c r="N116" s="52"/>
      <c r="O116" s="52"/>
      <c r="P116" s="21">
        <f>ROUNDUP('[1]Прайс лист USD'!P116*'[1]Прайс лист USD'!$AO$2*'[1]Прайс лист USD'!$AP$2,-2)</f>
        <v>0</v>
      </c>
      <c r="Q116" s="21">
        <f>ROUNDUP('[1]Прайс лист USD'!Q116*'[1]Прайс лист USD'!$AO$2*'[1]Прайс лист USD'!$AP$2,-2)</f>
        <v>0</v>
      </c>
      <c r="R116" s="21">
        <f>ROUNDUP('[1]Прайс лист USD'!R116*'[1]Прайс лист USD'!$AO$2*'[1]Прайс лист USD'!$AP$2,-2)</f>
        <v>0</v>
      </c>
      <c r="S116" s="21">
        <f>ROUNDUP('[1]Прайс лист USD'!S116*'[1]Прайс лист USD'!$AO$2*'[1]Прайс лист USD'!$AP$2,-2)</f>
        <v>0</v>
      </c>
      <c r="T116" s="21">
        <f>ROUNDUP('[1]Прайс лист USD'!T116*'[1]Прайс лист USD'!$AO$2*'[1]Прайс лист USD'!$AP$2,-2)</f>
        <v>0</v>
      </c>
      <c r="U116" s="21">
        <f>ROUNDUP('[1]Прайс лист USD'!U116*'[1]Прайс лист USD'!$AO$2*'[1]Прайс лист USD'!$AP$2,-2)</f>
        <v>0</v>
      </c>
      <c r="V116" s="21">
        <f>ROUNDUP('[1]Прайс лист USD'!V116*'[1]Прайс лист USD'!$AO$2*'[1]Прайс лист USD'!$AP$2,-2)</f>
        <v>0</v>
      </c>
      <c r="W116" s="21">
        <f>ROUNDUP('[1]Прайс лист USD'!W116*'[1]Прайс лист USD'!$AO$2*'[1]Прайс лист USD'!$AP$2,-2)</f>
        <v>0</v>
      </c>
      <c r="X116" s="21">
        <f>ROUNDUP('[1]Прайс лист USD'!X116*'[1]Прайс лист USD'!$AO$2*'[1]Прайс лист USD'!$AP$2,-2)</f>
        <v>0</v>
      </c>
      <c r="Y116" s="21">
        <f>ROUNDUP('[1]Прайс лист USD'!Y116*'[1]Прайс лист USD'!$AO$2*'[1]Прайс лист USD'!$AP$2,-2)</f>
        <v>0</v>
      </c>
      <c r="Z116" s="21">
        <f>ROUNDUP('[1]Прайс лист USD'!Z116*'[1]Прайс лист USD'!$AO$2*'[1]Прайс лист USD'!$AP$2,-2)</f>
        <v>0</v>
      </c>
      <c r="AA116" s="21">
        <f>ROUNDUP('[1]Прайс лист USD'!AA116*'[1]Прайс лист USD'!$AO$2*'[1]Прайс лист USD'!$AP$2,-2)</f>
        <v>0</v>
      </c>
      <c r="AB116" s="21">
        <f>ROUNDUP('[1]Прайс лист USD'!AB116*'[1]Прайс лист USD'!$AO$2*'[1]Прайс лист USD'!$AP$2,-2)</f>
        <v>0</v>
      </c>
      <c r="AC116" s="21">
        <f>ROUNDUP('[1]Прайс лист USD'!AC116*'[1]Прайс лист USD'!$AO$2*'[1]Прайс лист USD'!$AP$2,-2)</f>
        <v>0</v>
      </c>
      <c r="AD116" s="21">
        <f>ROUNDUP('[1]Прайс лист USD'!AD116*'[1]Прайс лист USD'!$AO$2*'[1]Прайс лист USD'!$AP$2,-2)</f>
        <v>0</v>
      </c>
      <c r="AE116" s="21">
        <f>ROUNDUP('[1]Прайс лист USD'!AE116*'[1]Прайс лист USD'!$AO$2*'[1]Прайс лист USD'!$AP$2,-2)</f>
        <v>0</v>
      </c>
      <c r="AF116" s="21">
        <f>ROUNDUP('[1]Прайс лист USD'!AF116*'[1]Прайс лист USD'!$AO$2*'[1]Прайс лист USD'!$AP$2,-2)</f>
        <v>0</v>
      </c>
      <c r="AG116" s="21">
        <f>ROUNDUP('[1]Прайс лист USD'!AG116*'[1]Прайс лист USD'!$AO$2*'[1]Прайс лист USD'!$AP$2,-2)</f>
        <v>0</v>
      </c>
      <c r="AH116" s="21">
        <f>ROUNDUP('[1]Прайс лист USD'!AH116*'[1]Прайс лист USD'!$AO$2*'[1]Прайс лист USD'!$AP$2,-2)</f>
        <v>0</v>
      </c>
      <c r="AI116" s="21">
        <f>ROUNDUP('[1]Прайс лист USD'!AI116*'[1]Прайс лист USD'!$AO$2*'[1]Прайс лист USD'!$AP$2,-2)</f>
        <v>0</v>
      </c>
      <c r="AJ116" s="21">
        <f>ROUNDUP('[1]Прайс лист USD'!AJ116*'[1]Прайс лист USD'!$AO$2*'[1]Прайс лист USD'!$AP$2,-2)</f>
        <v>0</v>
      </c>
      <c r="AK116" s="22" t="str">
        <f>'[1]Прайс лист USD'!AK116</f>
        <v>Китай</v>
      </c>
    </row>
    <row r="117" spans="1:40" ht="16.5">
      <c r="A117" s="12"/>
      <c r="B117" s="18">
        <f t="shared" si="3"/>
        <v>113</v>
      </c>
      <c r="C117" s="23" t="str">
        <f>'[1]Прайс лист USD'!C117</f>
        <v>Перчатки вязанные х/б без ПВХ/с ПВХ</v>
      </c>
      <c r="D117" s="20" t="str">
        <f>'[1]Прайс лист USD'!D117</f>
        <v>шт</v>
      </c>
      <c r="E117" s="52">
        <v>700</v>
      </c>
      <c r="F117" s="52">
        <v>900</v>
      </c>
      <c r="G117" s="52"/>
      <c r="H117" s="52"/>
      <c r="I117" s="52"/>
      <c r="J117" s="52"/>
      <c r="K117" s="52"/>
      <c r="L117" s="52"/>
      <c r="M117" s="52"/>
      <c r="N117" s="52"/>
      <c r="O117" s="52"/>
      <c r="P117" s="21">
        <f>ROUNDUP('[1]Прайс лист USD'!P117*'[1]Прайс лист USD'!$AO$2*'[1]Прайс лист USD'!$AP$2,-2)</f>
        <v>0</v>
      </c>
      <c r="Q117" s="21">
        <f>ROUNDUP('[1]Прайс лист USD'!Q117*'[1]Прайс лист USD'!$AO$2*'[1]Прайс лист USD'!$AP$2,-2)</f>
        <v>0</v>
      </c>
      <c r="R117" s="21">
        <f>ROUNDUP('[1]Прайс лист USD'!R117*'[1]Прайс лист USD'!$AO$2*'[1]Прайс лист USD'!$AP$2,-2)</f>
        <v>0</v>
      </c>
      <c r="S117" s="21">
        <f>ROUNDUP('[1]Прайс лист USD'!S117*'[1]Прайс лист USD'!$AO$2*'[1]Прайс лист USD'!$AP$2,-2)</f>
        <v>0</v>
      </c>
      <c r="T117" s="21">
        <f>ROUNDUP('[1]Прайс лист USD'!T117*'[1]Прайс лист USD'!$AO$2*'[1]Прайс лист USD'!$AP$2,-2)</f>
        <v>0</v>
      </c>
      <c r="U117" s="21">
        <f>ROUNDUP('[1]Прайс лист USD'!U117*'[1]Прайс лист USD'!$AO$2*'[1]Прайс лист USD'!$AP$2,-2)</f>
        <v>0</v>
      </c>
      <c r="V117" s="21">
        <f>ROUNDUP('[1]Прайс лист USD'!V117*'[1]Прайс лист USD'!$AO$2*'[1]Прайс лист USD'!$AP$2,-2)</f>
        <v>0</v>
      </c>
      <c r="W117" s="21">
        <f>ROUNDUP('[1]Прайс лист USD'!W117*'[1]Прайс лист USD'!$AO$2*'[1]Прайс лист USD'!$AP$2,-2)</f>
        <v>0</v>
      </c>
      <c r="X117" s="21">
        <f>ROUNDUP('[1]Прайс лист USD'!X117*'[1]Прайс лист USD'!$AO$2*'[1]Прайс лист USD'!$AP$2,-2)</f>
        <v>0</v>
      </c>
      <c r="Y117" s="21">
        <f>ROUNDUP('[1]Прайс лист USD'!Y117*'[1]Прайс лист USD'!$AO$2*'[1]Прайс лист USD'!$AP$2,-2)</f>
        <v>0</v>
      </c>
      <c r="Z117" s="21">
        <f>ROUNDUP('[1]Прайс лист USD'!Z117*'[1]Прайс лист USD'!$AO$2*'[1]Прайс лист USD'!$AP$2,-2)</f>
        <v>0</v>
      </c>
      <c r="AA117" s="21">
        <f>ROUNDUP('[1]Прайс лист USD'!AA117*'[1]Прайс лист USD'!$AO$2*'[1]Прайс лист USD'!$AP$2,-2)</f>
        <v>0</v>
      </c>
      <c r="AB117" s="21">
        <f>ROUNDUP('[1]Прайс лист USD'!AB117*'[1]Прайс лист USD'!$AO$2*'[1]Прайс лист USD'!$AP$2,-2)</f>
        <v>0</v>
      </c>
      <c r="AC117" s="21">
        <f>ROUNDUP('[1]Прайс лист USD'!AC117*'[1]Прайс лист USD'!$AO$2*'[1]Прайс лист USD'!$AP$2,-2)</f>
        <v>0</v>
      </c>
      <c r="AD117" s="21">
        <f>ROUNDUP('[1]Прайс лист USD'!AD117*'[1]Прайс лист USD'!$AO$2*'[1]Прайс лист USD'!$AP$2,-2)</f>
        <v>0</v>
      </c>
      <c r="AE117" s="21">
        <f>ROUNDUP('[1]Прайс лист USD'!AE117*'[1]Прайс лист USD'!$AO$2*'[1]Прайс лист USD'!$AP$2,-2)</f>
        <v>0</v>
      </c>
      <c r="AF117" s="21">
        <f>ROUNDUP('[1]Прайс лист USD'!AF117*'[1]Прайс лист USD'!$AO$2*'[1]Прайс лист USD'!$AP$2,-2)</f>
        <v>0</v>
      </c>
      <c r="AG117" s="21">
        <f>ROUNDUP('[1]Прайс лист USD'!AG117*'[1]Прайс лист USD'!$AO$2*'[1]Прайс лист USD'!$AP$2,-2)</f>
        <v>0</v>
      </c>
      <c r="AH117" s="21">
        <f>ROUNDUP('[1]Прайс лист USD'!AH117*'[1]Прайс лист USD'!$AO$2*'[1]Прайс лист USD'!$AP$2,-2)</f>
        <v>0</v>
      </c>
      <c r="AI117" s="21">
        <f>ROUNDUP('[1]Прайс лист USD'!AI117*'[1]Прайс лист USD'!$AO$2*'[1]Прайс лист USD'!$AP$2,-2)</f>
        <v>0</v>
      </c>
      <c r="AJ117" s="21">
        <f>ROUNDUP('[1]Прайс лист USD'!AJ117*'[1]Прайс лист USD'!$AO$2*'[1]Прайс лист USD'!$AP$2,-2)</f>
        <v>0</v>
      </c>
      <c r="AK117" s="22" t="str">
        <f>'[1]Прайс лист USD'!AK117</f>
        <v>Узбекистан</v>
      </c>
    </row>
    <row r="118" spans="1:40" ht="16.5">
      <c r="A118" s="12"/>
      <c r="B118" s="18">
        <f>B117+1</f>
        <v>114</v>
      </c>
      <c r="C118" s="23" t="str">
        <f>'[1]Прайс лист USD'!C118</f>
        <v>Перчатки для сварщика (краги)</v>
      </c>
      <c r="D118" s="20" t="str">
        <f>'[1]Прайс лист USD'!D118</f>
        <v>пара</v>
      </c>
      <c r="E118" s="52">
        <v>10100</v>
      </c>
      <c r="F118" s="52">
        <v>17600</v>
      </c>
      <c r="G118" s="52"/>
      <c r="H118" s="52"/>
      <c r="I118" s="52"/>
      <c r="J118" s="52"/>
      <c r="K118" s="52"/>
      <c r="L118" s="52"/>
      <c r="M118" s="52"/>
      <c r="N118" s="52"/>
      <c r="O118" s="52"/>
      <c r="P118" s="21">
        <f>ROUNDUP('[1]Прайс лист USD'!P118*'[1]Прайс лист USD'!$AO$2*'[1]Прайс лист USD'!$AP$2,-2)</f>
        <v>0</v>
      </c>
      <c r="Q118" s="21">
        <f>ROUNDUP('[1]Прайс лист USD'!Q118*'[1]Прайс лист USD'!$AO$2*'[1]Прайс лист USD'!$AP$2,-2)</f>
        <v>0</v>
      </c>
      <c r="R118" s="21">
        <f>ROUNDUP('[1]Прайс лист USD'!R118*'[1]Прайс лист USD'!$AO$2*'[1]Прайс лист USD'!$AP$2,-2)</f>
        <v>0</v>
      </c>
      <c r="S118" s="21">
        <f>ROUNDUP('[1]Прайс лист USD'!S118*'[1]Прайс лист USD'!$AO$2*'[1]Прайс лист USD'!$AP$2,-2)</f>
        <v>0</v>
      </c>
      <c r="T118" s="21">
        <f>ROUNDUP('[1]Прайс лист USD'!T118*'[1]Прайс лист USD'!$AO$2*'[1]Прайс лист USD'!$AP$2,-2)</f>
        <v>0</v>
      </c>
      <c r="U118" s="21">
        <f>ROUNDUP('[1]Прайс лист USD'!U118*'[1]Прайс лист USD'!$AO$2*'[1]Прайс лист USD'!$AP$2,-2)</f>
        <v>0</v>
      </c>
      <c r="V118" s="21">
        <f>ROUNDUP('[1]Прайс лист USD'!V118*'[1]Прайс лист USD'!$AO$2*'[1]Прайс лист USD'!$AP$2,-2)</f>
        <v>0</v>
      </c>
      <c r="W118" s="21">
        <f>ROUNDUP('[1]Прайс лист USD'!W118*'[1]Прайс лист USD'!$AO$2*'[1]Прайс лист USD'!$AP$2,-2)</f>
        <v>0</v>
      </c>
      <c r="X118" s="21">
        <f>ROUNDUP('[1]Прайс лист USD'!X118*'[1]Прайс лист USD'!$AO$2*'[1]Прайс лист USD'!$AP$2,-2)</f>
        <v>0</v>
      </c>
      <c r="Y118" s="21">
        <f>ROUNDUP('[1]Прайс лист USD'!Y118*'[1]Прайс лист USD'!$AO$2*'[1]Прайс лист USD'!$AP$2,-2)</f>
        <v>0</v>
      </c>
      <c r="Z118" s="21">
        <f>ROUNDUP('[1]Прайс лист USD'!Z118*'[1]Прайс лист USD'!$AO$2*'[1]Прайс лист USD'!$AP$2,-2)</f>
        <v>0</v>
      </c>
      <c r="AA118" s="21">
        <f>ROUNDUP('[1]Прайс лист USD'!AA118*'[1]Прайс лист USD'!$AO$2*'[1]Прайс лист USD'!$AP$2,-2)</f>
        <v>0</v>
      </c>
      <c r="AB118" s="21">
        <f>ROUNDUP('[1]Прайс лист USD'!AB118*'[1]Прайс лист USD'!$AO$2*'[1]Прайс лист USD'!$AP$2,-2)</f>
        <v>0</v>
      </c>
      <c r="AC118" s="21">
        <f>ROUNDUP('[1]Прайс лист USD'!AC118*'[1]Прайс лист USD'!$AO$2*'[1]Прайс лист USD'!$AP$2,-2)</f>
        <v>0</v>
      </c>
      <c r="AD118" s="21">
        <f>ROUNDUP('[1]Прайс лист USD'!AD118*'[1]Прайс лист USD'!$AO$2*'[1]Прайс лист USD'!$AP$2,-2)</f>
        <v>0</v>
      </c>
      <c r="AE118" s="21">
        <f>ROUNDUP('[1]Прайс лист USD'!AE118*'[1]Прайс лист USD'!$AO$2*'[1]Прайс лист USD'!$AP$2,-2)</f>
        <v>0</v>
      </c>
      <c r="AF118" s="21">
        <f>ROUNDUP('[1]Прайс лист USD'!AF118*'[1]Прайс лист USD'!$AO$2*'[1]Прайс лист USD'!$AP$2,-2)</f>
        <v>0</v>
      </c>
      <c r="AG118" s="21">
        <f>ROUNDUP('[1]Прайс лист USD'!AG118*'[1]Прайс лист USD'!$AO$2*'[1]Прайс лист USD'!$AP$2,-2)</f>
        <v>0</v>
      </c>
      <c r="AH118" s="21">
        <f>ROUNDUP('[1]Прайс лист USD'!AH118*'[1]Прайс лист USD'!$AO$2*'[1]Прайс лист USD'!$AP$2,-2)</f>
        <v>0</v>
      </c>
      <c r="AI118" s="21">
        <f>ROUNDUP('[1]Прайс лист USD'!AI118*'[1]Прайс лист USD'!$AO$2*'[1]Прайс лист USD'!$AP$2,-2)</f>
        <v>0</v>
      </c>
      <c r="AJ118" s="21">
        <f>ROUNDUP('[1]Прайс лист USD'!AJ118*'[1]Прайс лист USD'!$AO$2*'[1]Прайс лист USD'!$AP$2,-2)</f>
        <v>0</v>
      </c>
      <c r="AK118" s="22"/>
    </row>
    <row r="119" spans="1:40" ht="16.5">
      <c r="A119" s="12"/>
      <c r="B119" s="18">
        <f>B118+1</f>
        <v>115</v>
      </c>
      <c r="C119" s="23" t="str">
        <f>'[1]Прайс лист USD'!C119</f>
        <v>Плёнка полиэтил. L- 1,4-1,5м,толщ 15мкн-100мкн (парник)</v>
      </c>
      <c r="D119" s="20" t="str">
        <f>'[1]Прайс лист USD'!D119</f>
        <v>кг</v>
      </c>
      <c r="E119" s="52">
        <v>17300</v>
      </c>
      <c r="F119" s="52">
        <v>18600</v>
      </c>
      <c r="G119" s="52"/>
      <c r="H119" s="52"/>
      <c r="I119" s="52"/>
      <c r="J119" s="52"/>
      <c r="K119" s="52"/>
      <c r="L119" s="52"/>
      <c r="M119" s="52"/>
      <c r="N119" s="52"/>
      <c r="O119" s="52"/>
      <c r="P119" s="21">
        <f>ROUNDUP('[1]Прайс лист USD'!P119*'[1]Прайс лист USD'!$AO$2*'[1]Прайс лист USD'!$AP$2,-2)</f>
        <v>0</v>
      </c>
      <c r="Q119" s="21">
        <f>ROUNDUP('[1]Прайс лист USD'!Q119*'[1]Прайс лист USD'!$AO$2*'[1]Прайс лист USD'!$AP$2,-2)</f>
        <v>0</v>
      </c>
      <c r="R119" s="21">
        <f>ROUNDUP('[1]Прайс лист USD'!R119*'[1]Прайс лист USD'!$AO$2*'[1]Прайс лист USD'!$AP$2,-2)</f>
        <v>0</v>
      </c>
      <c r="S119" s="21">
        <f>ROUNDUP('[1]Прайс лист USD'!S119*'[1]Прайс лист USD'!$AO$2*'[1]Прайс лист USD'!$AP$2,-2)</f>
        <v>0</v>
      </c>
      <c r="T119" s="21">
        <f>ROUNDUP('[1]Прайс лист USD'!T119*'[1]Прайс лист USD'!$AO$2*'[1]Прайс лист USD'!$AP$2,-2)</f>
        <v>0</v>
      </c>
      <c r="U119" s="21">
        <f>ROUNDUP('[1]Прайс лист USD'!U119*'[1]Прайс лист USD'!$AO$2*'[1]Прайс лист USD'!$AP$2,-2)</f>
        <v>0</v>
      </c>
      <c r="V119" s="21">
        <f>ROUNDUP('[1]Прайс лист USD'!V119*'[1]Прайс лист USD'!$AO$2*'[1]Прайс лист USD'!$AP$2,-2)</f>
        <v>0</v>
      </c>
      <c r="W119" s="21">
        <f>ROUNDUP('[1]Прайс лист USD'!W119*'[1]Прайс лист USD'!$AO$2*'[1]Прайс лист USD'!$AP$2,-2)</f>
        <v>0</v>
      </c>
      <c r="X119" s="21">
        <f>ROUNDUP('[1]Прайс лист USD'!X119*'[1]Прайс лист USD'!$AO$2*'[1]Прайс лист USD'!$AP$2,-2)</f>
        <v>0</v>
      </c>
      <c r="Y119" s="21">
        <f>ROUNDUP('[1]Прайс лист USD'!Y119*'[1]Прайс лист USD'!$AO$2*'[1]Прайс лист USD'!$AP$2,-2)</f>
        <v>0</v>
      </c>
      <c r="Z119" s="21">
        <f>ROUNDUP('[1]Прайс лист USD'!Z119*'[1]Прайс лист USD'!$AO$2*'[1]Прайс лист USD'!$AP$2,-2)</f>
        <v>0</v>
      </c>
      <c r="AA119" s="21">
        <f>ROUNDUP('[1]Прайс лист USD'!AA119*'[1]Прайс лист USD'!$AO$2*'[1]Прайс лист USD'!$AP$2,-2)</f>
        <v>0</v>
      </c>
      <c r="AB119" s="21">
        <f>ROUNDUP('[1]Прайс лист USD'!AB119*'[1]Прайс лист USD'!$AO$2*'[1]Прайс лист USD'!$AP$2,-2)</f>
        <v>0</v>
      </c>
      <c r="AC119" s="21">
        <f>ROUNDUP('[1]Прайс лист USD'!AC119*'[1]Прайс лист USD'!$AO$2*'[1]Прайс лист USD'!$AP$2,-2)</f>
        <v>0</v>
      </c>
      <c r="AD119" s="21">
        <f>ROUNDUP('[1]Прайс лист USD'!AD119*'[1]Прайс лист USD'!$AO$2*'[1]Прайс лист USD'!$AP$2,-2)</f>
        <v>0</v>
      </c>
      <c r="AE119" s="21">
        <f>ROUNDUP('[1]Прайс лист USD'!AE119*'[1]Прайс лист USD'!$AO$2*'[1]Прайс лист USD'!$AP$2,-2)</f>
        <v>0</v>
      </c>
      <c r="AF119" s="21">
        <f>ROUNDUP('[1]Прайс лист USD'!AF119*'[1]Прайс лист USD'!$AO$2*'[1]Прайс лист USD'!$AP$2,-2)</f>
        <v>0</v>
      </c>
      <c r="AG119" s="21">
        <f>ROUNDUP('[1]Прайс лист USD'!AG119*'[1]Прайс лист USD'!$AO$2*'[1]Прайс лист USD'!$AP$2,-2)</f>
        <v>0</v>
      </c>
      <c r="AH119" s="21">
        <f>ROUNDUP('[1]Прайс лист USD'!AH119*'[1]Прайс лист USD'!$AO$2*'[1]Прайс лист USD'!$AP$2,-2)</f>
        <v>0</v>
      </c>
      <c r="AI119" s="21">
        <f>ROUNDUP('[1]Прайс лист USD'!AI119*'[1]Прайс лист USD'!$AO$2*'[1]Прайс лист USD'!$AP$2,-2)</f>
        <v>0</v>
      </c>
      <c r="AJ119" s="21">
        <f>ROUNDUP('[1]Прайс лист USD'!AJ119*'[1]Прайс лист USD'!$AO$2*'[1]Прайс лист USD'!$AP$2,-2)</f>
        <v>0</v>
      </c>
      <c r="AK119" s="22" t="str">
        <f>'[1]Прайс лист USD'!AK119</f>
        <v>Узбекистан</v>
      </c>
    </row>
    <row r="120" spans="1:40" ht="33">
      <c r="A120" s="12"/>
      <c r="B120" s="18">
        <f t="shared" si="3"/>
        <v>116</v>
      </c>
      <c r="C120" s="23" t="str">
        <f>'[1]Прайс лист USD'!C120</f>
        <v>Пластик стен/потол шир 25 см длина 4 м. 1 лист=1 кв.м. пачка 18 кв.м./декор</v>
      </c>
      <c r="D120" s="20" t="str">
        <f>'[1]Прайс лист USD'!D120</f>
        <v>кв.м</v>
      </c>
      <c r="E120" s="52">
        <v>20800</v>
      </c>
      <c r="F120" s="52">
        <v>25900</v>
      </c>
      <c r="G120" s="52"/>
      <c r="H120" s="52"/>
      <c r="I120" s="52"/>
      <c r="J120" s="52"/>
      <c r="K120" s="52"/>
      <c r="L120" s="52"/>
      <c r="M120" s="52"/>
      <c r="N120" s="52"/>
      <c r="O120" s="52"/>
      <c r="P120" s="21">
        <f>ROUNDUP('[1]Прайс лист USD'!P120*'[1]Прайс лист USD'!$AO$2*'[1]Прайс лист USD'!$AP$2,-2)</f>
        <v>0</v>
      </c>
      <c r="Q120" s="21">
        <f>ROUNDUP('[1]Прайс лист USD'!Q120*'[1]Прайс лист USD'!$AO$2*'[1]Прайс лист USD'!$AP$2,-2)</f>
        <v>0</v>
      </c>
      <c r="R120" s="21">
        <f>ROUNDUP('[1]Прайс лист USD'!R120*'[1]Прайс лист USD'!$AO$2*'[1]Прайс лист USD'!$AP$2,-2)</f>
        <v>0</v>
      </c>
      <c r="S120" s="21">
        <f>ROUNDUP('[1]Прайс лист USD'!S120*'[1]Прайс лист USD'!$AO$2*'[1]Прайс лист USD'!$AP$2,-2)</f>
        <v>0</v>
      </c>
      <c r="T120" s="21">
        <f>ROUNDUP('[1]Прайс лист USD'!T120*'[1]Прайс лист USD'!$AO$2*'[1]Прайс лист USD'!$AP$2,-2)</f>
        <v>0</v>
      </c>
      <c r="U120" s="21">
        <f>ROUNDUP('[1]Прайс лист USD'!U120*'[1]Прайс лист USD'!$AO$2*'[1]Прайс лист USD'!$AP$2,-2)</f>
        <v>0</v>
      </c>
      <c r="V120" s="21">
        <f>ROUNDUP('[1]Прайс лист USD'!V120*'[1]Прайс лист USD'!$AO$2*'[1]Прайс лист USD'!$AP$2,-2)</f>
        <v>0</v>
      </c>
      <c r="W120" s="21">
        <f>ROUNDUP('[1]Прайс лист USD'!W120*'[1]Прайс лист USD'!$AO$2*'[1]Прайс лист USD'!$AP$2,-2)</f>
        <v>0</v>
      </c>
      <c r="X120" s="21">
        <f>ROUNDUP('[1]Прайс лист USD'!X120*'[1]Прайс лист USD'!$AO$2*'[1]Прайс лист USD'!$AP$2,-2)</f>
        <v>0</v>
      </c>
      <c r="Y120" s="21">
        <f>ROUNDUP('[1]Прайс лист USD'!Y120*'[1]Прайс лист USD'!$AO$2*'[1]Прайс лист USD'!$AP$2,-2)</f>
        <v>0</v>
      </c>
      <c r="Z120" s="21">
        <f>ROUNDUP('[1]Прайс лист USD'!Z120*'[1]Прайс лист USD'!$AO$2*'[1]Прайс лист USD'!$AP$2,-2)</f>
        <v>0</v>
      </c>
      <c r="AA120" s="21">
        <f>ROUNDUP('[1]Прайс лист USD'!AA120*'[1]Прайс лист USD'!$AO$2*'[1]Прайс лист USD'!$AP$2,-2)</f>
        <v>0</v>
      </c>
      <c r="AB120" s="21">
        <f>ROUNDUP('[1]Прайс лист USD'!AB120*'[1]Прайс лист USD'!$AO$2*'[1]Прайс лист USD'!$AP$2,-2)</f>
        <v>0</v>
      </c>
      <c r="AC120" s="21">
        <f>ROUNDUP('[1]Прайс лист USD'!AC120*'[1]Прайс лист USD'!$AO$2*'[1]Прайс лист USD'!$AP$2,-2)</f>
        <v>0</v>
      </c>
      <c r="AD120" s="21">
        <f>ROUNDUP('[1]Прайс лист USD'!AD120*'[1]Прайс лист USD'!$AO$2*'[1]Прайс лист USD'!$AP$2,-2)</f>
        <v>0</v>
      </c>
      <c r="AE120" s="21">
        <f>ROUNDUP('[1]Прайс лист USD'!AE120*'[1]Прайс лист USD'!$AO$2*'[1]Прайс лист USD'!$AP$2,-2)</f>
        <v>0</v>
      </c>
      <c r="AF120" s="21">
        <f>ROUNDUP('[1]Прайс лист USD'!AF120*'[1]Прайс лист USD'!$AO$2*'[1]Прайс лист USD'!$AP$2,-2)</f>
        <v>0</v>
      </c>
      <c r="AG120" s="21">
        <f>ROUNDUP('[1]Прайс лист USD'!AG120*'[1]Прайс лист USD'!$AO$2*'[1]Прайс лист USD'!$AP$2,-2)</f>
        <v>0</v>
      </c>
      <c r="AH120" s="21">
        <f>ROUNDUP('[1]Прайс лист USD'!AH120*'[1]Прайс лист USD'!$AO$2*'[1]Прайс лист USD'!$AP$2,-2)</f>
        <v>0</v>
      </c>
      <c r="AI120" s="21">
        <f>ROUNDUP('[1]Прайс лист USD'!AI120*'[1]Прайс лист USD'!$AO$2*'[1]Прайс лист USD'!$AP$2,-2)</f>
        <v>0</v>
      </c>
      <c r="AJ120" s="21">
        <f>ROUNDUP('[1]Прайс лист USD'!AJ120*'[1]Прайс лист USD'!$AO$2*'[1]Прайс лист USD'!$AP$2,-2)</f>
        <v>0</v>
      </c>
      <c r="AK120" s="22" t="str">
        <f>'[1]Прайс лист USD'!AK120</f>
        <v>Ташкент</v>
      </c>
    </row>
    <row r="121" spans="1:40" ht="18.75" customHeight="1">
      <c r="A121" s="12"/>
      <c r="B121" s="18">
        <f t="shared" si="3"/>
        <v>117</v>
      </c>
      <c r="C121" s="23" t="str">
        <f>'[1]Прайс лист USD'!C121</f>
        <v>Пластик стен/потол шир 17 см длина 6 м. 1 лист=1 кв.м. пачка 12 кв.м.</v>
      </c>
      <c r="D121" s="20" t="str">
        <f>'[1]Прайс лист USD'!D121</f>
        <v>кв.м</v>
      </c>
      <c r="E121" s="52">
        <v>20200</v>
      </c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21">
        <f>ROUNDUP('[1]Прайс лист USD'!P121*'[1]Прайс лист USD'!$AO$2*'[1]Прайс лист USD'!$AP$2,-2)</f>
        <v>0</v>
      </c>
      <c r="Q121" s="21">
        <f>ROUNDUP('[1]Прайс лист USD'!Q121*'[1]Прайс лист USD'!$AO$2*'[1]Прайс лист USD'!$AP$2,-2)</f>
        <v>0</v>
      </c>
      <c r="R121" s="21">
        <f>ROUNDUP('[1]Прайс лист USD'!R121*'[1]Прайс лист USD'!$AO$2*'[1]Прайс лист USD'!$AP$2,-2)</f>
        <v>0</v>
      </c>
      <c r="S121" s="21">
        <f>ROUNDUP('[1]Прайс лист USD'!S121*'[1]Прайс лист USD'!$AO$2*'[1]Прайс лист USD'!$AP$2,-2)</f>
        <v>0</v>
      </c>
      <c r="T121" s="21">
        <f>ROUNDUP('[1]Прайс лист USD'!T121*'[1]Прайс лист USD'!$AO$2*'[1]Прайс лист USD'!$AP$2,-2)</f>
        <v>0</v>
      </c>
      <c r="U121" s="21">
        <f>ROUNDUP('[1]Прайс лист USD'!U121*'[1]Прайс лист USD'!$AO$2*'[1]Прайс лист USD'!$AP$2,-2)</f>
        <v>0</v>
      </c>
      <c r="V121" s="21">
        <f>ROUNDUP('[1]Прайс лист USD'!V121*'[1]Прайс лист USD'!$AO$2*'[1]Прайс лист USD'!$AP$2,-2)</f>
        <v>0</v>
      </c>
      <c r="W121" s="21">
        <f>ROUNDUP('[1]Прайс лист USD'!W121*'[1]Прайс лист USD'!$AO$2*'[1]Прайс лист USD'!$AP$2,-2)</f>
        <v>0</v>
      </c>
      <c r="X121" s="21">
        <f>ROUNDUP('[1]Прайс лист USD'!X121*'[1]Прайс лист USD'!$AO$2*'[1]Прайс лист USD'!$AP$2,-2)</f>
        <v>0</v>
      </c>
      <c r="Y121" s="21">
        <f>ROUNDUP('[1]Прайс лист USD'!Y121*'[1]Прайс лист USD'!$AO$2*'[1]Прайс лист USD'!$AP$2,-2)</f>
        <v>0</v>
      </c>
      <c r="Z121" s="21">
        <f>ROUNDUP('[1]Прайс лист USD'!Z121*'[1]Прайс лист USD'!$AO$2*'[1]Прайс лист USD'!$AP$2,-2)</f>
        <v>0</v>
      </c>
      <c r="AA121" s="21">
        <f>ROUNDUP('[1]Прайс лист USD'!AA121*'[1]Прайс лист USD'!$AO$2*'[1]Прайс лист USD'!$AP$2,-2)</f>
        <v>0</v>
      </c>
      <c r="AB121" s="21">
        <f>ROUNDUP('[1]Прайс лист USD'!AB121*'[1]Прайс лист USD'!$AO$2*'[1]Прайс лист USD'!$AP$2,-2)</f>
        <v>0</v>
      </c>
      <c r="AC121" s="21">
        <f>ROUNDUP('[1]Прайс лист USD'!AC121*'[1]Прайс лист USD'!$AO$2*'[1]Прайс лист USD'!$AP$2,-2)</f>
        <v>0</v>
      </c>
      <c r="AD121" s="21">
        <f>ROUNDUP('[1]Прайс лист USD'!AD121*'[1]Прайс лист USD'!$AO$2*'[1]Прайс лист USD'!$AP$2,-2)</f>
        <v>0</v>
      </c>
      <c r="AE121" s="21">
        <f>ROUNDUP('[1]Прайс лист USD'!AE121*'[1]Прайс лист USD'!$AO$2*'[1]Прайс лист USD'!$AP$2,-2)</f>
        <v>0</v>
      </c>
      <c r="AF121" s="21">
        <f>ROUNDUP('[1]Прайс лист USD'!AF121*'[1]Прайс лист USD'!$AO$2*'[1]Прайс лист USD'!$AP$2,-2)</f>
        <v>0</v>
      </c>
      <c r="AG121" s="21">
        <f>ROUNDUP('[1]Прайс лист USD'!AG121*'[1]Прайс лист USD'!$AO$2*'[1]Прайс лист USD'!$AP$2,-2)</f>
        <v>0</v>
      </c>
      <c r="AH121" s="21">
        <f>ROUNDUP('[1]Прайс лист USD'!AH121*'[1]Прайс лист USD'!$AO$2*'[1]Прайс лист USD'!$AP$2,-2)</f>
        <v>0</v>
      </c>
      <c r="AI121" s="21">
        <f>ROUNDUP('[1]Прайс лист USD'!AI121*'[1]Прайс лист USD'!$AO$2*'[1]Прайс лист USD'!$AP$2,-2)</f>
        <v>0</v>
      </c>
      <c r="AJ121" s="21">
        <f>ROUNDUP('[1]Прайс лист USD'!AJ121*'[1]Прайс лист USD'!$AO$2*'[1]Прайс лист USD'!$AP$2,-2)</f>
        <v>0</v>
      </c>
      <c r="AK121" s="22" t="str">
        <f>'[1]Прайс лист USD'!AK121</f>
        <v>Ташкент</v>
      </c>
    </row>
    <row r="122" spans="1:40" ht="19.5" customHeight="1">
      <c r="A122" s="12"/>
      <c r="B122" s="18">
        <f t="shared" si="3"/>
        <v>118</v>
      </c>
      <c r="C122" s="23" t="str">
        <f>'[1]Прайс лист USD'!C122</f>
        <v>Пластик стен/потол шир 12.5 см длина 6 м. 1 лист=0.75 кв.м. пачка 12 кв.м.</v>
      </c>
      <c r="D122" s="20" t="str">
        <f>'[1]Прайс лист USD'!D122</f>
        <v>кв.м</v>
      </c>
      <c r="E122" s="52">
        <v>19200</v>
      </c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21">
        <f>ROUNDUP('[1]Прайс лист USD'!P122*'[1]Прайс лист USD'!$AO$2*'[1]Прайс лист USD'!$AP$2,-2)</f>
        <v>0</v>
      </c>
      <c r="Q122" s="21">
        <f>ROUNDUP('[1]Прайс лист USD'!Q122*'[1]Прайс лист USD'!$AO$2*'[1]Прайс лист USD'!$AP$2,-2)</f>
        <v>0</v>
      </c>
      <c r="R122" s="21">
        <f>ROUNDUP('[1]Прайс лист USD'!R122*'[1]Прайс лист USD'!$AO$2*'[1]Прайс лист USD'!$AP$2,-2)</f>
        <v>0</v>
      </c>
      <c r="S122" s="21">
        <f>ROUNDUP('[1]Прайс лист USD'!S122*'[1]Прайс лист USD'!$AO$2*'[1]Прайс лист USD'!$AP$2,-2)</f>
        <v>0</v>
      </c>
      <c r="T122" s="21">
        <f>ROUNDUP('[1]Прайс лист USD'!T122*'[1]Прайс лист USD'!$AO$2*'[1]Прайс лист USD'!$AP$2,-2)</f>
        <v>0</v>
      </c>
      <c r="U122" s="21">
        <f>ROUNDUP('[1]Прайс лист USD'!U122*'[1]Прайс лист USD'!$AO$2*'[1]Прайс лист USD'!$AP$2,-2)</f>
        <v>0</v>
      </c>
      <c r="V122" s="21">
        <f>ROUNDUP('[1]Прайс лист USD'!V122*'[1]Прайс лист USD'!$AO$2*'[1]Прайс лист USD'!$AP$2,-2)</f>
        <v>0</v>
      </c>
      <c r="W122" s="21">
        <f>ROUNDUP('[1]Прайс лист USD'!W122*'[1]Прайс лист USD'!$AO$2*'[1]Прайс лист USD'!$AP$2,-2)</f>
        <v>0</v>
      </c>
      <c r="X122" s="21">
        <f>ROUNDUP('[1]Прайс лист USD'!X122*'[1]Прайс лист USD'!$AO$2*'[1]Прайс лист USD'!$AP$2,-2)</f>
        <v>0</v>
      </c>
      <c r="Y122" s="21">
        <f>ROUNDUP('[1]Прайс лист USD'!Y122*'[1]Прайс лист USD'!$AO$2*'[1]Прайс лист USD'!$AP$2,-2)</f>
        <v>0</v>
      </c>
      <c r="Z122" s="21">
        <f>ROUNDUP('[1]Прайс лист USD'!Z122*'[1]Прайс лист USD'!$AO$2*'[1]Прайс лист USD'!$AP$2,-2)</f>
        <v>0</v>
      </c>
      <c r="AA122" s="21">
        <f>ROUNDUP('[1]Прайс лист USD'!AA122*'[1]Прайс лист USD'!$AO$2*'[1]Прайс лист USD'!$AP$2,-2)</f>
        <v>0</v>
      </c>
      <c r="AB122" s="21">
        <f>ROUNDUP('[1]Прайс лист USD'!AB122*'[1]Прайс лист USD'!$AO$2*'[1]Прайс лист USD'!$AP$2,-2)</f>
        <v>0</v>
      </c>
      <c r="AC122" s="21">
        <f>ROUNDUP('[1]Прайс лист USD'!AC122*'[1]Прайс лист USD'!$AO$2*'[1]Прайс лист USD'!$AP$2,-2)</f>
        <v>0</v>
      </c>
      <c r="AD122" s="21">
        <f>ROUNDUP('[1]Прайс лист USD'!AD122*'[1]Прайс лист USD'!$AO$2*'[1]Прайс лист USD'!$AP$2,-2)</f>
        <v>0</v>
      </c>
      <c r="AE122" s="21">
        <f>ROUNDUP('[1]Прайс лист USD'!AE122*'[1]Прайс лист USD'!$AO$2*'[1]Прайс лист USD'!$AP$2,-2)</f>
        <v>0</v>
      </c>
      <c r="AF122" s="21">
        <f>ROUNDUP('[1]Прайс лист USD'!AF122*'[1]Прайс лист USD'!$AO$2*'[1]Прайс лист USD'!$AP$2,-2)</f>
        <v>0</v>
      </c>
      <c r="AG122" s="21">
        <f>ROUNDUP('[1]Прайс лист USD'!AG122*'[1]Прайс лист USD'!$AO$2*'[1]Прайс лист USD'!$AP$2,-2)</f>
        <v>0</v>
      </c>
      <c r="AH122" s="21">
        <f>ROUNDUP('[1]Прайс лист USD'!AH122*'[1]Прайс лист USD'!$AO$2*'[1]Прайс лист USD'!$AP$2,-2)</f>
        <v>0</v>
      </c>
      <c r="AI122" s="21">
        <f>ROUNDUP('[1]Прайс лист USD'!AI122*'[1]Прайс лист USD'!$AO$2*'[1]Прайс лист USD'!$AP$2,-2)</f>
        <v>0</v>
      </c>
      <c r="AJ122" s="21">
        <f>ROUNDUP('[1]Прайс лист USD'!AJ122*'[1]Прайс лист USD'!$AO$2*'[1]Прайс лист USD'!$AP$2,-2)</f>
        <v>0</v>
      </c>
      <c r="AK122" s="22" t="str">
        <f>'[1]Прайс лист USD'!AK122</f>
        <v>Ташкент</v>
      </c>
    </row>
    <row r="123" spans="1:40" ht="33">
      <c r="A123" s="12"/>
      <c r="B123" s="18">
        <f t="shared" si="3"/>
        <v>119</v>
      </c>
      <c r="C123" s="23" t="str">
        <f>'[1]Прайс лист USD'!C123</f>
        <v>Рейки для пластиковых панелей 3метр (плинтус, соединитель, наконечник, универсал угол, внутрен угол, наружн угол)</v>
      </c>
      <c r="D123" s="20" t="str">
        <f>'[1]Прайс лист USD'!D123</f>
        <v>м</v>
      </c>
      <c r="E123" s="52">
        <v>1800</v>
      </c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21">
        <f>ROUNDUP('[1]Прайс лист USD'!P123*'[1]Прайс лист USD'!$AO$2*'[1]Прайс лист USD'!$AP$2,-2)</f>
        <v>0</v>
      </c>
      <c r="Q123" s="21">
        <f>ROUNDUP('[1]Прайс лист USD'!Q123*'[1]Прайс лист USD'!$AO$2*'[1]Прайс лист USD'!$AP$2,-2)</f>
        <v>0</v>
      </c>
      <c r="R123" s="21">
        <f>ROUNDUP('[1]Прайс лист USD'!R123*'[1]Прайс лист USD'!$AO$2*'[1]Прайс лист USD'!$AP$2,-2)</f>
        <v>0</v>
      </c>
      <c r="S123" s="21">
        <f>ROUNDUP('[1]Прайс лист USD'!S123*'[1]Прайс лист USD'!$AO$2*'[1]Прайс лист USD'!$AP$2,-2)</f>
        <v>0</v>
      </c>
      <c r="T123" s="21">
        <f>ROUNDUP('[1]Прайс лист USD'!T123*'[1]Прайс лист USD'!$AO$2*'[1]Прайс лист USD'!$AP$2,-2)</f>
        <v>0</v>
      </c>
      <c r="U123" s="21">
        <f>ROUNDUP('[1]Прайс лист USD'!U123*'[1]Прайс лист USD'!$AO$2*'[1]Прайс лист USD'!$AP$2,-2)</f>
        <v>0</v>
      </c>
      <c r="V123" s="21">
        <f>ROUNDUP('[1]Прайс лист USD'!V123*'[1]Прайс лист USD'!$AO$2*'[1]Прайс лист USD'!$AP$2,-2)</f>
        <v>0</v>
      </c>
      <c r="W123" s="21">
        <f>ROUNDUP('[1]Прайс лист USD'!W123*'[1]Прайс лист USD'!$AO$2*'[1]Прайс лист USD'!$AP$2,-2)</f>
        <v>0</v>
      </c>
      <c r="X123" s="21">
        <f>ROUNDUP('[1]Прайс лист USD'!X123*'[1]Прайс лист USD'!$AO$2*'[1]Прайс лист USD'!$AP$2,-2)</f>
        <v>0</v>
      </c>
      <c r="Y123" s="21">
        <f>ROUNDUP('[1]Прайс лист USD'!Y123*'[1]Прайс лист USD'!$AO$2*'[1]Прайс лист USD'!$AP$2,-2)</f>
        <v>0</v>
      </c>
      <c r="Z123" s="21">
        <f>ROUNDUP('[1]Прайс лист USD'!Z123*'[1]Прайс лист USD'!$AO$2*'[1]Прайс лист USD'!$AP$2,-2)</f>
        <v>0</v>
      </c>
      <c r="AA123" s="21">
        <f>ROUNDUP('[1]Прайс лист USD'!AA123*'[1]Прайс лист USD'!$AO$2*'[1]Прайс лист USD'!$AP$2,-2)</f>
        <v>0</v>
      </c>
      <c r="AB123" s="21">
        <f>ROUNDUP('[1]Прайс лист USD'!AB123*'[1]Прайс лист USD'!$AO$2*'[1]Прайс лист USD'!$AP$2,-2)</f>
        <v>0</v>
      </c>
      <c r="AC123" s="21">
        <f>ROUNDUP('[1]Прайс лист USD'!AC123*'[1]Прайс лист USD'!$AO$2*'[1]Прайс лист USD'!$AP$2,-2)</f>
        <v>0</v>
      </c>
      <c r="AD123" s="21">
        <f>ROUNDUP('[1]Прайс лист USD'!AD123*'[1]Прайс лист USD'!$AO$2*'[1]Прайс лист USD'!$AP$2,-2)</f>
        <v>0</v>
      </c>
      <c r="AE123" s="21">
        <f>ROUNDUP('[1]Прайс лист USD'!AE123*'[1]Прайс лист USD'!$AO$2*'[1]Прайс лист USD'!$AP$2,-2)</f>
        <v>0</v>
      </c>
      <c r="AF123" s="21">
        <f>ROUNDUP('[1]Прайс лист USD'!AF123*'[1]Прайс лист USD'!$AO$2*'[1]Прайс лист USD'!$AP$2,-2)</f>
        <v>0</v>
      </c>
      <c r="AG123" s="21">
        <f>ROUNDUP('[1]Прайс лист USD'!AG123*'[1]Прайс лист USD'!$AO$2*'[1]Прайс лист USD'!$AP$2,-2)</f>
        <v>0</v>
      </c>
      <c r="AH123" s="21">
        <f>ROUNDUP('[1]Прайс лист USD'!AH123*'[1]Прайс лист USD'!$AO$2*'[1]Прайс лист USD'!$AP$2,-2)</f>
        <v>0</v>
      </c>
      <c r="AI123" s="21">
        <f>ROUNDUP('[1]Прайс лист USD'!AI123*'[1]Прайс лист USD'!$AO$2*'[1]Прайс лист USD'!$AP$2,-2)</f>
        <v>0</v>
      </c>
      <c r="AJ123" s="21">
        <f>ROUNDUP('[1]Прайс лист USD'!AJ123*'[1]Прайс лист USD'!$AO$2*'[1]Прайс лист USD'!$AP$2,-2)</f>
        <v>0</v>
      </c>
      <c r="AK123" s="22" t="str">
        <f>'[1]Прайс лист USD'!AK123</f>
        <v>Узбекистан</v>
      </c>
      <c r="AN123" s="2"/>
    </row>
    <row r="124" spans="1:40" ht="16.5">
      <c r="A124" s="12"/>
      <c r="B124" s="18">
        <f t="shared" si="3"/>
        <v>120</v>
      </c>
      <c r="C124" s="23" t="str">
        <f>'[1]Прайс лист USD'!C124</f>
        <v>Плинтус пластиковый напольный длина 2.5 м./акссесуары</v>
      </c>
      <c r="D124" s="20" t="str">
        <f>'[1]Прайс лист USD'!D124</f>
        <v>шт</v>
      </c>
      <c r="E124" s="52">
        <v>4200</v>
      </c>
      <c r="F124" s="52">
        <v>1700</v>
      </c>
      <c r="G124" s="52"/>
      <c r="H124" s="52"/>
      <c r="I124" s="52"/>
      <c r="J124" s="52"/>
      <c r="K124" s="52"/>
      <c r="L124" s="52"/>
      <c r="M124" s="52"/>
      <c r="N124" s="52"/>
      <c r="O124" s="52"/>
      <c r="P124" s="21">
        <f>ROUNDUP('[1]Прайс лист USD'!P124*'[1]Прайс лист USD'!$AO$2*'[1]Прайс лист USD'!$AP$2,-2)</f>
        <v>0</v>
      </c>
      <c r="Q124" s="21">
        <f>ROUNDUP('[1]Прайс лист USD'!Q124*'[1]Прайс лист USD'!$AO$2*'[1]Прайс лист USD'!$AP$2,-2)</f>
        <v>0</v>
      </c>
      <c r="R124" s="21">
        <f>ROUNDUP('[1]Прайс лист USD'!R124*'[1]Прайс лист USD'!$AO$2*'[1]Прайс лист USD'!$AP$2,-2)</f>
        <v>0</v>
      </c>
      <c r="S124" s="21">
        <f>ROUNDUP('[1]Прайс лист USD'!S124*'[1]Прайс лист USD'!$AO$2*'[1]Прайс лист USD'!$AP$2,-2)</f>
        <v>0</v>
      </c>
      <c r="T124" s="21">
        <f>ROUNDUP('[1]Прайс лист USD'!T124*'[1]Прайс лист USD'!$AO$2*'[1]Прайс лист USD'!$AP$2,-2)</f>
        <v>0</v>
      </c>
      <c r="U124" s="21">
        <f>ROUNDUP('[1]Прайс лист USD'!U124*'[1]Прайс лист USD'!$AO$2*'[1]Прайс лист USD'!$AP$2,-2)</f>
        <v>0</v>
      </c>
      <c r="V124" s="21">
        <f>ROUNDUP('[1]Прайс лист USD'!V124*'[1]Прайс лист USD'!$AO$2*'[1]Прайс лист USD'!$AP$2,-2)</f>
        <v>0</v>
      </c>
      <c r="W124" s="21">
        <f>ROUNDUP('[1]Прайс лист USD'!W124*'[1]Прайс лист USD'!$AO$2*'[1]Прайс лист USD'!$AP$2,-2)</f>
        <v>0</v>
      </c>
      <c r="X124" s="21">
        <f>ROUNDUP('[1]Прайс лист USD'!X124*'[1]Прайс лист USD'!$AO$2*'[1]Прайс лист USD'!$AP$2,-2)</f>
        <v>0</v>
      </c>
      <c r="Y124" s="21">
        <f>ROUNDUP('[1]Прайс лист USD'!Y124*'[1]Прайс лист USD'!$AO$2*'[1]Прайс лист USD'!$AP$2,-2)</f>
        <v>0</v>
      </c>
      <c r="Z124" s="21">
        <f>ROUNDUP('[1]Прайс лист USD'!Z124*'[1]Прайс лист USD'!$AO$2*'[1]Прайс лист USD'!$AP$2,-2)</f>
        <v>0</v>
      </c>
      <c r="AA124" s="21">
        <f>ROUNDUP('[1]Прайс лист USD'!AA124*'[1]Прайс лист USD'!$AO$2*'[1]Прайс лист USD'!$AP$2,-2)</f>
        <v>0</v>
      </c>
      <c r="AB124" s="21">
        <f>ROUNDUP('[1]Прайс лист USD'!AB124*'[1]Прайс лист USD'!$AO$2*'[1]Прайс лист USD'!$AP$2,-2)</f>
        <v>0</v>
      </c>
      <c r="AC124" s="21">
        <f>ROUNDUP('[1]Прайс лист USD'!AC124*'[1]Прайс лист USD'!$AO$2*'[1]Прайс лист USD'!$AP$2,-2)</f>
        <v>0</v>
      </c>
      <c r="AD124" s="21">
        <f>ROUNDUP('[1]Прайс лист USD'!AD124*'[1]Прайс лист USD'!$AO$2*'[1]Прайс лист USD'!$AP$2,-2)</f>
        <v>0</v>
      </c>
      <c r="AE124" s="21">
        <f>ROUNDUP('[1]Прайс лист USD'!AE124*'[1]Прайс лист USD'!$AO$2*'[1]Прайс лист USD'!$AP$2,-2)</f>
        <v>0</v>
      </c>
      <c r="AF124" s="21">
        <f>ROUNDUP('[1]Прайс лист USD'!AF124*'[1]Прайс лист USD'!$AO$2*'[1]Прайс лист USD'!$AP$2,-2)</f>
        <v>0</v>
      </c>
      <c r="AG124" s="21">
        <f>ROUNDUP('[1]Прайс лист USD'!AG124*'[1]Прайс лист USD'!$AO$2*'[1]Прайс лист USD'!$AP$2,-2)</f>
        <v>0</v>
      </c>
      <c r="AH124" s="21">
        <f>ROUNDUP('[1]Прайс лист USD'!AH124*'[1]Прайс лист USD'!$AO$2*'[1]Прайс лист USD'!$AP$2,-2)</f>
        <v>0</v>
      </c>
      <c r="AI124" s="21">
        <f>ROUNDUP('[1]Прайс лист USD'!AI124*'[1]Прайс лист USD'!$AO$2*'[1]Прайс лист USD'!$AP$2,-2)</f>
        <v>0</v>
      </c>
      <c r="AJ124" s="21">
        <f>ROUNDUP('[1]Прайс лист USD'!AJ124*'[1]Прайс лист USD'!$AO$2*'[1]Прайс лист USD'!$AP$2,-2)</f>
        <v>0</v>
      </c>
      <c r="AK124" s="22" t="str">
        <f>'[1]Прайс лист USD'!AK124</f>
        <v>Узбекистан</v>
      </c>
    </row>
    <row r="125" spans="1:40" ht="16.5">
      <c r="A125" s="12"/>
      <c r="B125" s="18">
        <f t="shared" si="3"/>
        <v>121</v>
      </c>
      <c r="C125" s="23" t="str">
        <f>'[1]Прайс лист USD'!C125</f>
        <v>Плоскогубцы мал/бол</v>
      </c>
      <c r="D125" s="20" t="str">
        <f>'[1]Прайс лист USD'!D125</f>
        <v>шт</v>
      </c>
      <c r="E125" s="52">
        <v>8900</v>
      </c>
      <c r="F125" s="52">
        <v>13800</v>
      </c>
      <c r="G125" s="52"/>
      <c r="H125" s="52"/>
      <c r="I125" s="52"/>
      <c r="J125" s="52"/>
      <c r="K125" s="52"/>
      <c r="L125" s="52"/>
      <c r="M125" s="52"/>
      <c r="N125" s="52"/>
      <c r="O125" s="52"/>
      <c r="P125" s="21">
        <f>ROUNDUP('[1]Прайс лист USD'!P125*'[1]Прайс лист USD'!$AO$2*'[1]Прайс лист USD'!$AP$2,-2)</f>
        <v>0</v>
      </c>
      <c r="Q125" s="21">
        <f>ROUNDUP('[1]Прайс лист USD'!Q125*'[1]Прайс лист USD'!$AO$2*'[1]Прайс лист USD'!$AP$2,-2)</f>
        <v>0</v>
      </c>
      <c r="R125" s="21">
        <f>ROUNDUP('[1]Прайс лист USD'!R125*'[1]Прайс лист USD'!$AO$2*'[1]Прайс лист USD'!$AP$2,-2)</f>
        <v>0</v>
      </c>
      <c r="S125" s="21">
        <f>ROUNDUP('[1]Прайс лист USD'!S125*'[1]Прайс лист USD'!$AO$2*'[1]Прайс лист USD'!$AP$2,-2)</f>
        <v>0</v>
      </c>
      <c r="T125" s="21">
        <f>ROUNDUP('[1]Прайс лист USD'!T125*'[1]Прайс лист USD'!$AO$2*'[1]Прайс лист USD'!$AP$2,-2)</f>
        <v>0</v>
      </c>
      <c r="U125" s="21">
        <f>ROUNDUP('[1]Прайс лист USD'!U125*'[1]Прайс лист USD'!$AO$2*'[1]Прайс лист USD'!$AP$2,-2)</f>
        <v>0</v>
      </c>
      <c r="V125" s="21">
        <f>ROUNDUP('[1]Прайс лист USD'!V125*'[1]Прайс лист USD'!$AO$2*'[1]Прайс лист USD'!$AP$2,-2)</f>
        <v>0</v>
      </c>
      <c r="W125" s="21">
        <f>ROUNDUP('[1]Прайс лист USD'!W125*'[1]Прайс лист USD'!$AO$2*'[1]Прайс лист USD'!$AP$2,-2)</f>
        <v>0</v>
      </c>
      <c r="X125" s="21">
        <f>ROUNDUP('[1]Прайс лист USD'!X125*'[1]Прайс лист USD'!$AO$2*'[1]Прайс лист USD'!$AP$2,-2)</f>
        <v>0</v>
      </c>
      <c r="Y125" s="21">
        <f>ROUNDUP('[1]Прайс лист USD'!Y125*'[1]Прайс лист USD'!$AO$2*'[1]Прайс лист USD'!$AP$2,-2)</f>
        <v>0</v>
      </c>
      <c r="Z125" s="21">
        <f>ROUNDUP('[1]Прайс лист USD'!Z125*'[1]Прайс лист USD'!$AO$2*'[1]Прайс лист USD'!$AP$2,-2)</f>
        <v>0</v>
      </c>
      <c r="AA125" s="21">
        <f>ROUNDUP('[1]Прайс лист USD'!AA125*'[1]Прайс лист USD'!$AO$2*'[1]Прайс лист USD'!$AP$2,-2)</f>
        <v>0</v>
      </c>
      <c r="AB125" s="21">
        <f>ROUNDUP('[1]Прайс лист USD'!AB125*'[1]Прайс лист USD'!$AO$2*'[1]Прайс лист USD'!$AP$2,-2)</f>
        <v>0</v>
      </c>
      <c r="AC125" s="21">
        <f>ROUNDUP('[1]Прайс лист USD'!AC125*'[1]Прайс лист USD'!$AO$2*'[1]Прайс лист USD'!$AP$2,-2)</f>
        <v>0</v>
      </c>
      <c r="AD125" s="21">
        <f>ROUNDUP('[1]Прайс лист USD'!AD125*'[1]Прайс лист USD'!$AO$2*'[1]Прайс лист USD'!$AP$2,-2)</f>
        <v>0</v>
      </c>
      <c r="AE125" s="21">
        <f>ROUNDUP('[1]Прайс лист USD'!AE125*'[1]Прайс лист USD'!$AO$2*'[1]Прайс лист USD'!$AP$2,-2)</f>
        <v>0</v>
      </c>
      <c r="AF125" s="21">
        <f>ROUNDUP('[1]Прайс лист USD'!AF125*'[1]Прайс лист USD'!$AO$2*'[1]Прайс лист USD'!$AP$2,-2)</f>
        <v>0</v>
      </c>
      <c r="AG125" s="21">
        <f>ROUNDUP('[1]Прайс лист USD'!AG125*'[1]Прайс лист USD'!$AO$2*'[1]Прайс лист USD'!$AP$2,-2)</f>
        <v>0</v>
      </c>
      <c r="AH125" s="21">
        <f>ROUNDUP('[1]Прайс лист USD'!AH125*'[1]Прайс лист USD'!$AO$2*'[1]Прайс лист USD'!$AP$2,-2)</f>
        <v>0</v>
      </c>
      <c r="AI125" s="21">
        <f>ROUNDUP('[1]Прайс лист USD'!AI125*'[1]Прайс лист USD'!$AO$2*'[1]Прайс лист USD'!$AP$2,-2)</f>
        <v>0</v>
      </c>
      <c r="AJ125" s="21">
        <f>ROUNDUP('[1]Прайс лист USD'!AJ125*'[1]Прайс лист USD'!$AO$2*'[1]Прайс лист USD'!$AP$2,-2)</f>
        <v>0</v>
      </c>
      <c r="AK125" s="22" t="str">
        <f>'[1]Прайс лист USD'!AK125</f>
        <v>Китай</v>
      </c>
    </row>
    <row r="126" spans="1:40" ht="16.5">
      <c r="A126" s="12"/>
      <c r="B126" s="18">
        <f t="shared" si="3"/>
        <v>122</v>
      </c>
      <c r="C126" s="23" t="str">
        <f>'[1]Прайс лист USD'!C126</f>
        <v>Пол наливной тара 25 кг.</v>
      </c>
      <c r="D126" s="20" t="str">
        <f>'[1]Прайс лист USD'!D126</f>
        <v>кг</v>
      </c>
      <c r="E126" s="52">
        <v>1200</v>
      </c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21">
        <f>ROUNDUP('[1]Прайс лист USD'!P126*'[1]Прайс лист USD'!$AO$2*'[1]Прайс лист USD'!$AP$2,-2)</f>
        <v>0</v>
      </c>
      <c r="Q126" s="21">
        <f>ROUNDUP('[1]Прайс лист USD'!Q126*'[1]Прайс лист USD'!$AO$2*'[1]Прайс лист USD'!$AP$2,-2)</f>
        <v>0</v>
      </c>
      <c r="R126" s="21">
        <f>ROUNDUP('[1]Прайс лист USD'!R126*'[1]Прайс лист USD'!$AO$2*'[1]Прайс лист USD'!$AP$2,-2)</f>
        <v>0</v>
      </c>
      <c r="S126" s="21">
        <f>ROUNDUP('[1]Прайс лист USD'!S126*'[1]Прайс лист USD'!$AO$2*'[1]Прайс лист USD'!$AP$2,-2)</f>
        <v>0</v>
      </c>
      <c r="T126" s="21">
        <f>ROUNDUP('[1]Прайс лист USD'!T126*'[1]Прайс лист USD'!$AO$2*'[1]Прайс лист USD'!$AP$2,-2)</f>
        <v>0</v>
      </c>
      <c r="U126" s="21">
        <f>ROUNDUP('[1]Прайс лист USD'!U126*'[1]Прайс лист USD'!$AO$2*'[1]Прайс лист USD'!$AP$2,-2)</f>
        <v>0</v>
      </c>
      <c r="V126" s="21">
        <f>ROUNDUP('[1]Прайс лист USD'!V126*'[1]Прайс лист USD'!$AO$2*'[1]Прайс лист USD'!$AP$2,-2)</f>
        <v>0</v>
      </c>
      <c r="W126" s="21">
        <f>ROUNDUP('[1]Прайс лист USD'!W126*'[1]Прайс лист USD'!$AO$2*'[1]Прайс лист USD'!$AP$2,-2)</f>
        <v>0</v>
      </c>
      <c r="X126" s="21">
        <f>ROUNDUP('[1]Прайс лист USD'!X126*'[1]Прайс лист USD'!$AO$2*'[1]Прайс лист USD'!$AP$2,-2)</f>
        <v>0</v>
      </c>
      <c r="Y126" s="21">
        <f>ROUNDUP('[1]Прайс лист USD'!Y126*'[1]Прайс лист USD'!$AO$2*'[1]Прайс лист USD'!$AP$2,-2)</f>
        <v>0</v>
      </c>
      <c r="Z126" s="21">
        <f>ROUNDUP('[1]Прайс лист USD'!Z126*'[1]Прайс лист USD'!$AO$2*'[1]Прайс лист USD'!$AP$2,-2)</f>
        <v>0</v>
      </c>
      <c r="AA126" s="21">
        <f>ROUNDUP('[1]Прайс лист USD'!AA126*'[1]Прайс лист USD'!$AO$2*'[1]Прайс лист USD'!$AP$2,-2)</f>
        <v>0</v>
      </c>
      <c r="AB126" s="21">
        <f>ROUNDUP('[1]Прайс лист USD'!AB126*'[1]Прайс лист USD'!$AO$2*'[1]Прайс лист USD'!$AP$2,-2)</f>
        <v>0</v>
      </c>
      <c r="AC126" s="21">
        <f>ROUNDUP('[1]Прайс лист USD'!AC126*'[1]Прайс лист USD'!$AO$2*'[1]Прайс лист USD'!$AP$2,-2)</f>
        <v>0</v>
      </c>
      <c r="AD126" s="21">
        <f>ROUNDUP('[1]Прайс лист USD'!AD126*'[1]Прайс лист USD'!$AO$2*'[1]Прайс лист USD'!$AP$2,-2)</f>
        <v>0</v>
      </c>
      <c r="AE126" s="21">
        <f>ROUNDUP('[1]Прайс лист USD'!AE126*'[1]Прайс лист USD'!$AO$2*'[1]Прайс лист USD'!$AP$2,-2)</f>
        <v>0</v>
      </c>
      <c r="AF126" s="21">
        <f>ROUNDUP('[1]Прайс лист USD'!AF126*'[1]Прайс лист USD'!$AO$2*'[1]Прайс лист USD'!$AP$2,-2)</f>
        <v>0</v>
      </c>
      <c r="AG126" s="21">
        <f>ROUNDUP('[1]Прайс лист USD'!AG126*'[1]Прайс лист USD'!$AO$2*'[1]Прайс лист USD'!$AP$2,-2)</f>
        <v>0</v>
      </c>
      <c r="AH126" s="21">
        <f>ROUNDUP('[1]Прайс лист USD'!AH126*'[1]Прайс лист USD'!$AO$2*'[1]Прайс лист USD'!$AP$2,-2)</f>
        <v>0</v>
      </c>
      <c r="AI126" s="21">
        <f>ROUNDUP('[1]Прайс лист USD'!AI126*'[1]Прайс лист USD'!$AO$2*'[1]Прайс лист USD'!$AP$2,-2)</f>
        <v>0</v>
      </c>
      <c r="AJ126" s="21">
        <f>ROUNDUP('[1]Прайс лист USD'!AJ126*'[1]Прайс лист USD'!$AO$2*'[1]Прайс лист USD'!$AP$2,-2)</f>
        <v>0</v>
      </c>
      <c r="AK126" s="22" t="str">
        <f>'[1]Прайс лист USD'!AK126</f>
        <v>GIZAMIX</v>
      </c>
    </row>
    <row r="127" spans="1:40" ht="16.5">
      <c r="A127" s="12"/>
      <c r="B127" s="18">
        <f t="shared" si="3"/>
        <v>123</v>
      </c>
      <c r="C127" s="23" t="str">
        <f>'[1]Прайс лист USD'!C127</f>
        <v xml:space="preserve">Писсуар </v>
      </c>
      <c r="D127" s="20" t="str">
        <f>'[1]Прайс лист USD'!D127</f>
        <v>шт</v>
      </c>
      <c r="E127" s="52">
        <v>282000</v>
      </c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21">
        <f>ROUNDUP('[1]Прайс лист USD'!P127*'[1]Прайс лист USD'!$AO$2*'[1]Прайс лист USD'!$AP$2,-2)</f>
        <v>0</v>
      </c>
      <c r="Q127" s="21">
        <f>ROUNDUP('[1]Прайс лист USD'!Q127*'[1]Прайс лист USD'!$AO$2*'[1]Прайс лист USD'!$AP$2,-2)</f>
        <v>0</v>
      </c>
      <c r="R127" s="21">
        <f>ROUNDUP('[1]Прайс лист USD'!R127*'[1]Прайс лист USD'!$AO$2*'[1]Прайс лист USD'!$AP$2,-2)</f>
        <v>0</v>
      </c>
      <c r="S127" s="21">
        <f>ROUNDUP('[1]Прайс лист USD'!S127*'[1]Прайс лист USD'!$AO$2*'[1]Прайс лист USD'!$AP$2,-2)</f>
        <v>0</v>
      </c>
      <c r="T127" s="21">
        <f>ROUNDUP('[1]Прайс лист USD'!T127*'[1]Прайс лист USD'!$AO$2*'[1]Прайс лист USD'!$AP$2,-2)</f>
        <v>0</v>
      </c>
      <c r="U127" s="21">
        <f>ROUNDUP('[1]Прайс лист USD'!U127*'[1]Прайс лист USD'!$AO$2*'[1]Прайс лист USD'!$AP$2,-2)</f>
        <v>0</v>
      </c>
      <c r="V127" s="21">
        <f>ROUNDUP('[1]Прайс лист USD'!V127*'[1]Прайс лист USD'!$AO$2*'[1]Прайс лист USD'!$AP$2,-2)</f>
        <v>0</v>
      </c>
      <c r="W127" s="21">
        <f>ROUNDUP('[1]Прайс лист USD'!W127*'[1]Прайс лист USD'!$AO$2*'[1]Прайс лист USD'!$AP$2,-2)</f>
        <v>0</v>
      </c>
      <c r="X127" s="21">
        <f>ROUNDUP('[1]Прайс лист USD'!X127*'[1]Прайс лист USD'!$AO$2*'[1]Прайс лист USD'!$AP$2,-2)</f>
        <v>0</v>
      </c>
      <c r="Y127" s="21">
        <f>ROUNDUP('[1]Прайс лист USD'!Y127*'[1]Прайс лист USD'!$AO$2*'[1]Прайс лист USD'!$AP$2,-2)</f>
        <v>0</v>
      </c>
      <c r="Z127" s="21">
        <f>ROUNDUP('[1]Прайс лист USD'!Z127*'[1]Прайс лист USD'!$AO$2*'[1]Прайс лист USD'!$AP$2,-2)</f>
        <v>0</v>
      </c>
      <c r="AA127" s="21">
        <f>ROUNDUP('[1]Прайс лист USD'!AA127*'[1]Прайс лист USD'!$AO$2*'[1]Прайс лист USD'!$AP$2,-2)</f>
        <v>0</v>
      </c>
      <c r="AB127" s="21">
        <f>ROUNDUP('[1]Прайс лист USD'!AB127*'[1]Прайс лист USD'!$AO$2*'[1]Прайс лист USD'!$AP$2,-2)</f>
        <v>0</v>
      </c>
      <c r="AC127" s="21">
        <f>ROUNDUP('[1]Прайс лист USD'!AC127*'[1]Прайс лист USD'!$AO$2*'[1]Прайс лист USD'!$AP$2,-2)</f>
        <v>0</v>
      </c>
      <c r="AD127" s="21">
        <f>ROUNDUP('[1]Прайс лист USD'!AD127*'[1]Прайс лист USD'!$AO$2*'[1]Прайс лист USD'!$AP$2,-2)</f>
        <v>0</v>
      </c>
      <c r="AE127" s="21">
        <f>ROUNDUP('[1]Прайс лист USD'!AE127*'[1]Прайс лист USD'!$AO$2*'[1]Прайс лист USD'!$AP$2,-2)</f>
        <v>0</v>
      </c>
      <c r="AF127" s="21">
        <f>ROUNDUP('[1]Прайс лист USD'!AF127*'[1]Прайс лист USD'!$AO$2*'[1]Прайс лист USD'!$AP$2,-2)</f>
        <v>0</v>
      </c>
      <c r="AG127" s="21">
        <f>ROUNDUP('[1]Прайс лист USD'!AG127*'[1]Прайс лист USD'!$AO$2*'[1]Прайс лист USD'!$AP$2,-2)</f>
        <v>0</v>
      </c>
      <c r="AH127" s="21">
        <f>ROUNDUP('[1]Прайс лист USD'!AH127*'[1]Прайс лист USD'!$AO$2*'[1]Прайс лист USD'!$AP$2,-2)</f>
        <v>0</v>
      </c>
      <c r="AI127" s="21">
        <f>ROUNDUP('[1]Прайс лист USD'!AI127*'[1]Прайс лист USD'!$AO$2*'[1]Прайс лист USD'!$AP$2,-2)</f>
        <v>0</v>
      </c>
      <c r="AJ127" s="21">
        <f>ROUNDUP('[1]Прайс лист USD'!AJ127*'[1]Прайс лист USD'!$AO$2*'[1]Прайс лист USD'!$AP$2,-2)</f>
        <v>0</v>
      </c>
      <c r="AK127" s="22" t="str">
        <f>'[1]Прайс лист USD'!AK127</f>
        <v>Китай</v>
      </c>
    </row>
    <row r="128" spans="1:40" ht="16.5">
      <c r="A128" s="12"/>
      <c r="B128" s="18">
        <f t="shared" si="3"/>
        <v>124</v>
      </c>
      <c r="C128" s="23" t="str">
        <f>'[1]Прайс лист USD'!C128</f>
        <v xml:space="preserve">Полотно ножовочное по металлу </v>
      </c>
      <c r="D128" s="20" t="str">
        <f>'[1]Прайс лист USD'!D128</f>
        <v>шт</v>
      </c>
      <c r="E128" s="52">
        <v>2000</v>
      </c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21">
        <f>ROUNDUP('[1]Прайс лист USD'!P128*'[1]Прайс лист USD'!$AO$2*'[1]Прайс лист USD'!$AP$2,-2)</f>
        <v>0</v>
      </c>
      <c r="Q128" s="21">
        <f>ROUNDUP('[1]Прайс лист USD'!Q128*'[1]Прайс лист USD'!$AO$2*'[1]Прайс лист USD'!$AP$2,-2)</f>
        <v>0</v>
      </c>
      <c r="R128" s="21">
        <f>ROUNDUP('[1]Прайс лист USD'!R128*'[1]Прайс лист USD'!$AO$2*'[1]Прайс лист USD'!$AP$2,-2)</f>
        <v>0</v>
      </c>
      <c r="S128" s="21">
        <f>ROUNDUP('[1]Прайс лист USD'!S128*'[1]Прайс лист USD'!$AO$2*'[1]Прайс лист USD'!$AP$2,-2)</f>
        <v>0</v>
      </c>
      <c r="T128" s="21">
        <f>ROUNDUP('[1]Прайс лист USD'!T128*'[1]Прайс лист USD'!$AO$2*'[1]Прайс лист USD'!$AP$2,-2)</f>
        <v>0</v>
      </c>
      <c r="U128" s="21">
        <f>ROUNDUP('[1]Прайс лист USD'!U128*'[1]Прайс лист USD'!$AO$2*'[1]Прайс лист USD'!$AP$2,-2)</f>
        <v>0</v>
      </c>
      <c r="V128" s="21">
        <f>ROUNDUP('[1]Прайс лист USD'!V128*'[1]Прайс лист USD'!$AO$2*'[1]Прайс лист USD'!$AP$2,-2)</f>
        <v>0</v>
      </c>
      <c r="W128" s="21">
        <f>ROUNDUP('[1]Прайс лист USD'!W128*'[1]Прайс лист USD'!$AO$2*'[1]Прайс лист USD'!$AP$2,-2)</f>
        <v>0</v>
      </c>
      <c r="X128" s="21">
        <f>ROUNDUP('[1]Прайс лист USD'!X128*'[1]Прайс лист USD'!$AO$2*'[1]Прайс лист USD'!$AP$2,-2)</f>
        <v>0</v>
      </c>
      <c r="Y128" s="21">
        <f>ROUNDUP('[1]Прайс лист USD'!Y128*'[1]Прайс лист USD'!$AO$2*'[1]Прайс лист USD'!$AP$2,-2)</f>
        <v>0</v>
      </c>
      <c r="Z128" s="21">
        <f>ROUNDUP('[1]Прайс лист USD'!Z128*'[1]Прайс лист USD'!$AO$2*'[1]Прайс лист USD'!$AP$2,-2)</f>
        <v>0</v>
      </c>
      <c r="AA128" s="21">
        <f>ROUNDUP('[1]Прайс лист USD'!AA128*'[1]Прайс лист USD'!$AO$2*'[1]Прайс лист USD'!$AP$2,-2)</f>
        <v>0</v>
      </c>
      <c r="AB128" s="21">
        <f>ROUNDUP('[1]Прайс лист USD'!AB128*'[1]Прайс лист USD'!$AO$2*'[1]Прайс лист USD'!$AP$2,-2)</f>
        <v>0</v>
      </c>
      <c r="AC128" s="21">
        <f>ROUNDUP('[1]Прайс лист USD'!AC128*'[1]Прайс лист USD'!$AO$2*'[1]Прайс лист USD'!$AP$2,-2)</f>
        <v>0</v>
      </c>
      <c r="AD128" s="21">
        <f>ROUNDUP('[1]Прайс лист USD'!AD128*'[1]Прайс лист USD'!$AO$2*'[1]Прайс лист USD'!$AP$2,-2)</f>
        <v>0</v>
      </c>
      <c r="AE128" s="21">
        <f>ROUNDUP('[1]Прайс лист USD'!AE128*'[1]Прайс лист USD'!$AO$2*'[1]Прайс лист USD'!$AP$2,-2)</f>
        <v>0</v>
      </c>
      <c r="AF128" s="21">
        <f>ROUNDUP('[1]Прайс лист USD'!AF128*'[1]Прайс лист USD'!$AO$2*'[1]Прайс лист USD'!$AP$2,-2)</f>
        <v>0</v>
      </c>
      <c r="AG128" s="21">
        <f>ROUNDUP('[1]Прайс лист USD'!AG128*'[1]Прайс лист USD'!$AO$2*'[1]Прайс лист USD'!$AP$2,-2)</f>
        <v>0</v>
      </c>
      <c r="AH128" s="21">
        <f>ROUNDUP('[1]Прайс лист USD'!AH128*'[1]Прайс лист USD'!$AO$2*'[1]Прайс лист USD'!$AP$2,-2)</f>
        <v>0</v>
      </c>
      <c r="AI128" s="21">
        <f>ROUNDUP('[1]Прайс лист USD'!AI128*'[1]Прайс лист USD'!$AO$2*'[1]Прайс лист USD'!$AP$2,-2)</f>
        <v>0</v>
      </c>
      <c r="AJ128" s="21">
        <f>ROUNDUP('[1]Прайс лист USD'!AJ128*'[1]Прайс лист USD'!$AO$2*'[1]Прайс лист USD'!$AP$2,-2)</f>
        <v>0</v>
      </c>
      <c r="AK128" s="22" t="str">
        <f>'[1]Прайс лист USD'!AK128</f>
        <v>Россия</v>
      </c>
    </row>
    <row r="129" spans="1:37" ht="16.5">
      <c r="A129" s="12"/>
      <c r="B129" s="18">
        <f t="shared" si="3"/>
        <v>125</v>
      </c>
      <c r="C129" s="23" t="str">
        <f>'[1]Прайс лист USD'!C129</f>
        <v>Полотно нетканое 1.50х100</v>
      </c>
      <c r="D129" s="20" t="str">
        <f>'[1]Прайс лист USD'!D129</f>
        <v>пог.м</v>
      </c>
      <c r="E129" s="52">
        <v>2200</v>
      </c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21">
        <f>ROUNDUP('[1]Прайс лист USD'!P129*'[1]Прайс лист USD'!$AO$2*'[1]Прайс лист USD'!$AP$2,-2)</f>
        <v>0</v>
      </c>
      <c r="Q129" s="21">
        <f>ROUNDUP('[1]Прайс лист USD'!Q129*'[1]Прайс лист USD'!$AO$2*'[1]Прайс лист USD'!$AP$2,-2)</f>
        <v>0</v>
      </c>
      <c r="R129" s="21">
        <f>ROUNDUP('[1]Прайс лист USD'!R129*'[1]Прайс лист USD'!$AO$2*'[1]Прайс лист USD'!$AP$2,-2)</f>
        <v>0</v>
      </c>
      <c r="S129" s="21">
        <f>ROUNDUP('[1]Прайс лист USD'!S129*'[1]Прайс лист USD'!$AO$2*'[1]Прайс лист USD'!$AP$2,-2)</f>
        <v>0</v>
      </c>
      <c r="T129" s="21">
        <f>ROUNDUP('[1]Прайс лист USD'!T129*'[1]Прайс лист USD'!$AO$2*'[1]Прайс лист USD'!$AP$2,-2)</f>
        <v>0</v>
      </c>
      <c r="U129" s="21">
        <f>ROUNDUP('[1]Прайс лист USD'!U129*'[1]Прайс лист USD'!$AO$2*'[1]Прайс лист USD'!$AP$2,-2)</f>
        <v>0</v>
      </c>
      <c r="V129" s="21">
        <f>ROUNDUP('[1]Прайс лист USD'!V129*'[1]Прайс лист USD'!$AO$2*'[1]Прайс лист USD'!$AP$2,-2)</f>
        <v>0</v>
      </c>
      <c r="W129" s="21">
        <f>ROUNDUP('[1]Прайс лист USD'!W129*'[1]Прайс лист USD'!$AO$2*'[1]Прайс лист USD'!$AP$2,-2)</f>
        <v>0</v>
      </c>
      <c r="X129" s="21">
        <f>ROUNDUP('[1]Прайс лист USD'!X129*'[1]Прайс лист USD'!$AO$2*'[1]Прайс лист USD'!$AP$2,-2)</f>
        <v>0</v>
      </c>
      <c r="Y129" s="21">
        <f>ROUNDUP('[1]Прайс лист USD'!Y129*'[1]Прайс лист USD'!$AO$2*'[1]Прайс лист USD'!$AP$2,-2)</f>
        <v>0</v>
      </c>
      <c r="Z129" s="21">
        <f>ROUNDUP('[1]Прайс лист USD'!Z129*'[1]Прайс лист USD'!$AO$2*'[1]Прайс лист USD'!$AP$2,-2)</f>
        <v>0</v>
      </c>
      <c r="AA129" s="21">
        <f>ROUNDUP('[1]Прайс лист USD'!AA129*'[1]Прайс лист USD'!$AO$2*'[1]Прайс лист USD'!$AP$2,-2)</f>
        <v>0</v>
      </c>
      <c r="AB129" s="21">
        <f>ROUNDUP('[1]Прайс лист USD'!AB129*'[1]Прайс лист USD'!$AO$2*'[1]Прайс лист USD'!$AP$2,-2)</f>
        <v>0</v>
      </c>
      <c r="AC129" s="21">
        <f>ROUNDUP('[1]Прайс лист USD'!AC129*'[1]Прайс лист USD'!$AO$2*'[1]Прайс лист USD'!$AP$2,-2)</f>
        <v>0</v>
      </c>
      <c r="AD129" s="21">
        <f>ROUNDUP('[1]Прайс лист USD'!AD129*'[1]Прайс лист USD'!$AO$2*'[1]Прайс лист USD'!$AP$2,-2)</f>
        <v>0</v>
      </c>
      <c r="AE129" s="21">
        <f>ROUNDUP('[1]Прайс лист USD'!AE129*'[1]Прайс лист USD'!$AO$2*'[1]Прайс лист USD'!$AP$2,-2)</f>
        <v>0</v>
      </c>
      <c r="AF129" s="21">
        <f>ROUNDUP('[1]Прайс лист USD'!AF129*'[1]Прайс лист USD'!$AO$2*'[1]Прайс лист USD'!$AP$2,-2)</f>
        <v>0</v>
      </c>
      <c r="AG129" s="21">
        <f>ROUNDUP('[1]Прайс лист USD'!AG129*'[1]Прайс лист USD'!$AO$2*'[1]Прайс лист USD'!$AP$2,-2)</f>
        <v>0</v>
      </c>
      <c r="AH129" s="21">
        <f>ROUNDUP('[1]Прайс лист USD'!AH129*'[1]Прайс лист USD'!$AO$2*'[1]Прайс лист USD'!$AP$2,-2)</f>
        <v>0</v>
      </c>
      <c r="AI129" s="21">
        <f>ROUNDUP('[1]Прайс лист USD'!AI129*'[1]Прайс лист USD'!$AO$2*'[1]Прайс лист USD'!$AP$2,-2)</f>
        <v>0</v>
      </c>
      <c r="AJ129" s="21">
        <f>ROUNDUP('[1]Прайс лист USD'!AJ129*'[1]Прайс лист USD'!$AO$2*'[1]Прайс лист USD'!$AP$2,-2)</f>
        <v>0</v>
      </c>
      <c r="AK129" s="22" t="str">
        <f>'[1]Прайс лист USD'!AK129</f>
        <v>Узбекистан</v>
      </c>
    </row>
    <row r="130" spans="1:37" ht="16.5">
      <c r="A130" s="12"/>
      <c r="B130" s="18">
        <f>B129+1</f>
        <v>126</v>
      </c>
      <c r="C130" s="23" t="str">
        <f>'[1]Прайс лист USD'!C130</f>
        <v>Поролон 1х2м толщина 2мм</v>
      </c>
      <c r="D130" s="20" t="str">
        <f>'[1]Прайс лист USD'!D130</f>
        <v>шт</v>
      </c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21">
        <f>ROUNDUP('[1]Прайс лист USD'!P130*'[1]Прайс лист USD'!$AO$2*'[1]Прайс лист USD'!$AP$2,-2)</f>
        <v>0</v>
      </c>
      <c r="Q130" s="21">
        <f>ROUNDUP('[1]Прайс лист USD'!Q130*'[1]Прайс лист USD'!$AO$2*'[1]Прайс лист USD'!$AP$2,-2)</f>
        <v>0</v>
      </c>
      <c r="R130" s="21">
        <f>ROUNDUP('[1]Прайс лист USD'!R130*'[1]Прайс лист USD'!$AO$2*'[1]Прайс лист USD'!$AP$2,-2)</f>
        <v>0</v>
      </c>
      <c r="S130" s="21">
        <f>ROUNDUP('[1]Прайс лист USD'!S130*'[1]Прайс лист USD'!$AO$2*'[1]Прайс лист USD'!$AP$2,-2)</f>
        <v>0</v>
      </c>
      <c r="T130" s="21">
        <f>ROUNDUP('[1]Прайс лист USD'!T130*'[1]Прайс лист USD'!$AO$2*'[1]Прайс лист USD'!$AP$2,-2)</f>
        <v>0</v>
      </c>
      <c r="U130" s="21">
        <f>ROUNDUP('[1]Прайс лист USD'!U130*'[1]Прайс лист USD'!$AO$2*'[1]Прайс лист USD'!$AP$2,-2)</f>
        <v>0</v>
      </c>
      <c r="V130" s="21">
        <f>ROUNDUP('[1]Прайс лист USD'!V130*'[1]Прайс лист USD'!$AO$2*'[1]Прайс лист USD'!$AP$2,-2)</f>
        <v>0</v>
      </c>
      <c r="W130" s="21">
        <f>ROUNDUP('[1]Прайс лист USD'!W130*'[1]Прайс лист USD'!$AO$2*'[1]Прайс лист USD'!$AP$2,-2)</f>
        <v>0</v>
      </c>
      <c r="X130" s="21">
        <f>ROUNDUP('[1]Прайс лист USD'!X130*'[1]Прайс лист USD'!$AO$2*'[1]Прайс лист USD'!$AP$2,-2)</f>
        <v>0</v>
      </c>
      <c r="Y130" s="21">
        <f>ROUNDUP('[1]Прайс лист USD'!Y130*'[1]Прайс лист USD'!$AO$2*'[1]Прайс лист USD'!$AP$2,-2)</f>
        <v>0</v>
      </c>
      <c r="Z130" s="21">
        <f>ROUNDUP('[1]Прайс лист USD'!Z130*'[1]Прайс лист USD'!$AO$2*'[1]Прайс лист USD'!$AP$2,-2)</f>
        <v>0</v>
      </c>
      <c r="AA130" s="21">
        <f>ROUNDUP('[1]Прайс лист USD'!AA130*'[1]Прайс лист USD'!$AO$2*'[1]Прайс лист USD'!$AP$2,-2)</f>
        <v>0</v>
      </c>
      <c r="AB130" s="21">
        <f>ROUNDUP('[1]Прайс лист USD'!AB130*'[1]Прайс лист USD'!$AO$2*'[1]Прайс лист USD'!$AP$2,-2)</f>
        <v>0</v>
      </c>
      <c r="AC130" s="21">
        <f>ROUNDUP('[1]Прайс лист USD'!AC130*'[1]Прайс лист USD'!$AO$2*'[1]Прайс лист USD'!$AP$2,-2)</f>
        <v>0</v>
      </c>
      <c r="AD130" s="21">
        <f>ROUNDUP('[1]Прайс лист USD'!AD130*'[1]Прайс лист USD'!$AO$2*'[1]Прайс лист USD'!$AP$2,-2)</f>
        <v>0</v>
      </c>
      <c r="AE130" s="21">
        <f>ROUNDUP('[1]Прайс лист USD'!AE130*'[1]Прайс лист USD'!$AO$2*'[1]Прайс лист USD'!$AP$2,-2)</f>
        <v>0</v>
      </c>
      <c r="AF130" s="21">
        <f>ROUNDUP('[1]Прайс лист USD'!AF130*'[1]Прайс лист USD'!$AO$2*'[1]Прайс лист USD'!$AP$2,-2)</f>
        <v>0</v>
      </c>
      <c r="AG130" s="21">
        <f>ROUNDUP('[1]Прайс лист USD'!AG130*'[1]Прайс лист USD'!$AO$2*'[1]Прайс лист USD'!$AP$2,-2)</f>
        <v>0</v>
      </c>
      <c r="AH130" s="21">
        <f>ROUNDUP('[1]Прайс лист USD'!AH130*'[1]Прайс лист USD'!$AO$2*'[1]Прайс лист USD'!$AP$2,-2)</f>
        <v>0</v>
      </c>
      <c r="AI130" s="21">
        <f>ROUNDUP('[1]Прайс лист USD'!AI130*'[1]Прайс лист USD'!$AO$2*'[1]Прайс лист USD'!$AP$2,-2)</f>
        <v>0</v>
      </c>
      <c r="AJ130" s="21">
        <f>ROUNDUP('[1]Прайс лист USD'!AJ130*'[1]Прайс лист USD'!$AO$2*'[1]Прайс лист USD'!$AP$2,-2)</f>
        <v>0</v>
      </c>
      <c r="AK130" s="22"/>
    </row>
    <row r="131" spans="1:37" ht="16.5">
      <c r="A131" s="12"/>
      <c r="B131" s="18">
        <f t="shared" ref="B131:B161" si="4">B130+1</f>
        <v>127</v>
      </c>
      <c r="C131" s="23" t="str">
        <f>'[1]Прайс лист USD'!C131</f>
        <v xml:space="preserve">Проволка черная диам. 1,2/3 </v>
      </c>
      <c r="D131" s="20" t="str">
        <f>'[1]Прайс лист USD'!D131</f>
        <v>кг</v>
      </c>
      <c r="E131" s="52">
        <v>5900</v>
      </c>
      <c r="F131" s="52">
        <v>5100</v>
      </c>
      <c r="G131" s="52"/>
      <c r="H131" s="52"/>
      <c r="I131" s="52"/>
      <c r="J131" s="52"/>
      <c r="K131" s="52"/>
      <c r="L131" s="52"/>
      <c r="M131" s="52"/>
      <c r="N131" s="52"/>
      <c r="O131" s="52"/>
      <c r="P131" s="21">
        <f>ROUNDUP('[1]Прайс лист USD'!P131*'[1]Прайс лист USD'!$AO$2*'[1]Прайс лист USD'!$AP$2,-2)</f>
        <v>0</v>
      </c>
      <c r="Q131" s="21">
        <f>ROUNDUP('[1]Прайс лист USD'!Q131*'[1]Прайс лист USD'!$AO$2*'[1]Прайс лист USD'!$AP$2,-2)</f>
        <v>0</v>
      </c>
      <c r="R131" s="21">
        <f>ROUNDUP('[1]Прайс лист USD'!R131*'[1]Прайс лист USD'!$AO$2*'[1]Прайс лист USD'!$AP$2,-2)</f>
        <v>0</v>
      </c>
      <c r="S131" s="21">
        <f>ROUNDUP('[1]Прайс лист USD'!S131*'[1]Прайс лист USD'!$AO$2*'[1]Прайс лист USD'!$AP$2,-2)</f>
        <v>0</v>
      </c>
      <c r="T131" s="21">
        <f>ROUNDUP('[1]Прайс лист USD'!T131*'[1]Прайс лист USD'!$AO$2*'[1]Прайс лист USD'!$AP$2,-2)</f>
        <v>0</v>
      </c>
      <c r="U131" s="21">
        <f>ROUNDUP('[1]Прайс лист USD'!U131*'[1]Прайс лист USD'!$AO$2*'[1]Прайс лист USD'!$AP$2,-2)</f>
        <v>0</v>
      </c>
      <c r="V131" s="21">
        <f>ROUNDUP('[1]Прайс лист USD'!V131*'[1]Прайс лист USD'!$AO$2*'[1]Прайс лист USD'!$AP$2,-2)</f>
        <v>0</v>
      </c>
      <c r="W131" s="21">
        <f>ROUNDUP('[1]Прайс лист USD'!W131*'[1]Прайс лист USD'!$AO$2*'[1]Прайс лист USD'!$AP$2,-2)</f>
        <v>0</v>
      </c>
      <c r="X131" s="21">
        <f>ROUNDUP('[1]Прайс лист USD'!X131*'[1]Прайс лист USD'!$AO$2*'[1]Прайс лист USD'!$AP$2,-2)</f>
        <v>0</v>
      </c>
      <c r="Y131" s="21">
        <f>ROUNDUP('[1]Прайс лист USD'!Y131*'[1]Прайс лист USD'!$AO$2*'[1]Прайс лист USD'!$AP$2,-2)</f>
        <v>0</v>
      </c>
      <c r="Z131" s="21">
        <f>ROUNDUP('[1]Прайс лист USD'!Z131*'[1]Прайс лист USD'!$AO$2*'[1]Прайс лист USD'!$AP$2,-2)</f>
        <v>0</v>
      </c>
      <c r="AA131" s="21">
        <f>ROUNDUP('[1]Прайс лист USD'!AA131*'[1]Прайс лист USD'!$AO$2*'[1]Прайс лист USD'!$AP$2,-2)</f>
        <v>0</v>
      </c>
      <c r="AB131" s="21">
        <f>ROUNDUP('[1]Прайс лист USD'!AB131*'[1]Прайс лист USD'!$AO$2*'[1]Прайс лист USD'!$AP$2,-2)</f>
        <v>0</v>
      </c>
      <c r="AC131" s="21">
        <f>ROUNDUP('[1]Прайс лист USD'!AC131*'[1]Прайс лист USD'!$AO$2*'[1]Прайс лист USD'!$AP$2,-2)</f>
        <v>0</v>
      </c>
      <c r="AD131" s="21">
        <f>ROUNDUP('[1]Прайс лист USD'!AD131*'[1]Прайс лист USD'!$AO$2*'[1]Прайс лист USD'!$AP$2,-2)</f>
        <v>0</v>
      </c>
      <c r="AE131" s="21">
        <f>ROUNDUP('[1]Прайс лист USD'!AE131*'[1]Прайс лист USD'!$AO$2*'[1]Прайс лист USD'!$AP$2,-2)</f>
        <v>0</v>
      </c>
      <c r="AF131" s="21">
        <f>ROUNDUP('[1]Прайс лист USD'!AF131*'[1]Прайс лист USD'!$AO$2*'[1]Прайс лист USD'!$AP$2,-2)</f>
        <v>0</v>
      </c>
      <c r="AG131" s="21">
        <f>ROUNDUP('[1]Прайс лист USD'!AG131*'[1]Прайс лист USD'!$AO$2*'[1]Прайс лист USD'!$AP$2,-2)</f>
        <v>0</v>
      </c>
      <c r="AH131" s="21">
        <f>ROUNDUP('[1]Прайс лист USD'!AH131*'[1]Прайс лист USD'!$AO$2*'[1]Прайс лист USD'!$AP$2,-2)</f>
        <v>0</v>
      </c>
      <c r="AI131" s="21">
        <f>ROUNDUP('[1]Прайс лист USD'!AI131*'[1]Прайс лист USD'!$AO$2*'[1]Прайс лист USD'!$AP$2,-2)</f>
        <v>0</v>
      </c>
      <c r="AJ131" s="21">
        <f>ROUNDUP('[1]Прайс лист USD'!AJ131*'[1]Прайс лист USD'!$AO$2*'[1]Прайс лист USD'!$AP$2,-2)</f>
        <v>0</v>
      </c>
      <c r="AK131" s="22" t="str">
        <f>'[1]Прайс лист USD'!AK131</f>
        <v>Китай</v>
      </c>
    </row>
    <row r="132" spans="1:37" ht="16.5">
      <c r="A132" s="12"/>
      <c r="B132" s="18">
        <f t="shared" si="4"/>
        <v>128</v>
      </c>
      <c r="C132" s="23" t="str">
        <f>'[1]Прайс лист USD'!C132</f>
        <v xml:space="preserve">Проволока сварная чёрная </v>
      </c>
      <c r="D132" s="20" t="str">
        <f>'[1]Прайс лист USD'!D132</f>
        <v>кг</v>
      </c>
      <c r="E132" s="52">
        <v>7100</v>
      </c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21">
        <f>ROUNDUP('[1]Прайс лист USD'!P132*'[1]Прайс лист USD'!$AO$2*'[1]Прайс лист USD'!$AP$2,-2)</f>
        <v>0</v>
      </c>
      <c r="Q132" s="21">
        <f>ROUNDUP('[1]Прайс лист USD'!Q132*'[1]Прайс лист USD'!$AO$2*'[1]Прайс лист USD'!$AP$2,-2)</f>
        <v>0</v>
      </c>
      <c r="R132" s="21">
        <f>ROUNDUP('[1]Прайс лист USD'!R132*'[1]Прайс лист USD'!$AO$2*'[1]Прайс лист USD'!$AP$2,-2)</f>
        <v>0</v>
      </c>
      <c r="S132" s="21">
        <f>ROUNDUP('[1]Прайс лист USD'!S132*'[1]Прайс лист USD'!$AO$2*'[1]Прайс лист USD'!$AP$2,-2)</f>
        <v>0</v>
      </c>
      <c r="T132" s="21">
        <f>ROUNDUP('[1]Прайс лист USD'!T132*'[1]Прайс лист USD'!$AO$2*'[1]Прайс лист USD'!$AP$2,-2)</f>
        <v>0</v>
      </c>
      <c r="U132" s="21">
        <f>ROUNDUP('[1]Прайс лист USD'!U132*'[1]Прайс лист USD'!$AO$2*'[1]Прайс лист USD'!$AP$2,-2)</f>
        <v>0</v>
      </c>
      <c r="V132" s="21">
        <f>ROUNDUP('[1]Прайс лист USD'!V132*'[1]Прайс лист USD'!$AO$2*'[1]Прайс лист USD'!$AP$2,-2)</f>
        <v>0</v>
      </c>
      <c r="W132" s="21">
        <f>ROUNDUP('[1]Прайс лист USD'!W132*'[1]Прайс лист USD'!$AO$2*'[1]Прайс лист USD'!$AP$2,-2)</f>
        <v>0</v>
      </c>
      <c r="X132" s="21">
        <f>ROUNDUP('[1]Прайс лист USD'!X132*'[1]Прайс лист USD'!$AO$2*'[1]Прайс лист USD'!$AP$2,-2)</f>
        <v>0</v>
      </c>
      <c r="Y132" s="21">
        <f>ROUNDUP('[1]Прайс лист USD'!Y132*'[1]Прайс лист USD'!$AO$2*'[1]Прайс лист USD'!$AP$2,-2)</f>
        <v>0</v>
      </c>
      <c r="Z132" s="21">
        <f>ROUNDUP('[1]Прайс лист USD'!Z132*'[1]Прайс лист USD'!$AO$2*'[1]Прайс лист USD'!$AP$2,-2)</f>
        <v>0</v>
      </c>
      <c r="AA132" s="21">
        <f>ROUNDUP('[1]Прайс лист USD'!AA132*'[1]Прайс лист USD'!$AO$2*'[1]Прайс лист USD'!$AP$2,-2)</f>
        <v>0</v>
      </c>
      <c r="AB132" s="21">
        <f>ROUNDUP('[1]Прайс лист USD'!AB132*'[1]Прайс лист USD'!$AO$2*'[1]Прайс лист USD'!$AP$2,-2)</f>
        <v>0</v>
      </c>
      <c r="AC132" s="21">
        <f>ROUNDUP('[1]Прайс лист USD'!AC132*'[1]Прайс лист USD'!$AO$2*'[1]Прайс лист USD'!$AP$2,-2)</f>
        <v>0</v>
      </c>
      <c r="AD132" s="21">
        <f>ROUNDUP('[1]Прайс лист USD'!AD132*'[1]Прайс лист USD'!$AO$2*'[1]Прайс лист USD'!$AP$2,-2)</f>
        <v>0</v>
      </c>
      <c r="AE132" s="21">
        <f>ROUNDUP('[1]Прайс лист USD'!AE132*'[1]Прайс лист USD'!$AO$2*'[1]Прайс лист USD'!$AP$2,-2)</f>
        <v>0</v>
      </c>
      <c r="AF132" s="21">
        <f>ROUNDUP('[1]Прайс лист USD'!AF132*'[1]Прайс лист USD'!$AO$2*'[1]Прайс лист USD'!$AP$2,-2)</f>
        <v>0</v>
      </c>
      <c r="AG132" s="21">
        <f>ROUNDUP('[1]Прайс лист USD'!AG132*'[1]Прайс лист USD'!$AO$2*'[1]Прайс лист USD'!$AP$2,-2)</f>
        <v>0</v>
      </c>
      <c r="AH132" s="21">
        <f>ROUNDUP('[1]Прайс лист USD'!AH132*'[1]Прайс лист USD'!$AO$2*'[1]Прайс лист USD'!$AP$2,-2)</f>
        <v>0</v>
      </c>
      <c r="AI132" s="21">
        <f>ROUNDUP('[1]Прайс лист USD'!AI132*'[1]Прайс лист USD'!$AO$2*'[1]Прайс лист USD'!$AP$2,-2)</f>
        <v>0</v>
      </c>
      <c r="AJ132" s="21">
        <f>ROUNDUP('[1]Прайс лист USD'!AJ132*'[1]Прайс лист USD'!$AO$2*'[1]Прайс лист USD'!$AP$2,-2)</f>
        <v>0</v>
      </c>
      <c r="AK132" s="22" t="str">
        <f>'[1]Прайс лист USD'!AK132</f>
        <v>Узбекистан</v>
      </c>
    </row>
    <row r="133" spans="1:37" ht="16.5">
      <c r="A133" s="12"/>
      <c r="B133" s="18">
        <f t="shared" si="4"/>
        <v>129</v>
      </c>
      <c r="C133" s="23" t="str">
        <f>'[1]Прайс лист USD'!C133</f>
        <v>Профиль G-образный 60х27 толщ.0,4 мм /0.45 мм. L-3 м.</v>
      </c>
      <c r="D133" s="20" t="str">
        <f>'[1]Прайс лист USD'!D133</f>
        <v>пог.м</v>
      </c>
      <c r="E133" s="52">
        <v>3200</v>
      </c>
      <c r="F133" s="52">
        <v>3300</v>
      </c>
      <c r="G133" s="52"/>
      <c r="H133" s="52"/>
      <c r="I133" s="52"/>
      <c r="J133" s="52"/>
      <c r="K133" s="52"/>
      <c r="L133" s="52"/>
      <c r="M133" s="52"/>
      <c r="N133" s="52"/>
      <c r="O133" s="52"/>
      <c r="P133" s="21">
        <f>ROUNDUP('[1]Прайс лист USD'!P133*'[1]Прайс лист USD'!$AO$2*'[1]Прайс лист USD'!$AP$2,-2)</f>
        <v>0</v>
      </c>
      <c r="Q133" s="21">
        <f>ROUNDUP('[1]Прайс лист USD'!Q133*'[1]Прайс лист USD'!$AO$2*'[1]Прайс лист USD'!$AP$2,-2)</f>
        <v>0</v>
      </c>
      <c r="R133" s="21">
        <f>ROUNDUP('[1]Прайс лист USD'!R133*'[1]Прайс лист USD'!$AO$2*'[1]Прайс лист USD'!$AP$2,-2)</f>
        <v>0</v>
      </c>
      <c r="S133" s="21">
        <f>ROUNDUP('[1]Прайс лист USD'!S133*'[1]Прайс лист USD'!$AO$2*'[1]Прайс лист USD'!$AP$2,-2)</f>
        <v>0</v>
      </c>
      <c r="T133" s="21">
        <f>ROUNDUP('[1]Прайс лист USD'!T133*'[1]Прайс лист USD'!$AO$2*'[1]Прайс лист USD'!$AP$2,-2)</f>
        <v>0</v>
      </c>
      <c r="U133" s="21">
        <f>ROUNDUP('[1]Прайс лист USD'!U133*'[1]Прайс лист USD'!$AO$2*'[1]Прайс лист USD'!$AP$2,-2)</f>
        <v>0</v>
      </c>
      <c r="V133" s="21">
        <f>ROUNDUP('[1]Прайс лист USD'!V133*'[1]Прайс лист USD'!$AO$2*'[1]Прайс лист USD'!$AP$2,-2)</f>
        <v>0</v>
      </c>
      <c r="W133" s="21">
        <f>ROUNDUP('[1]Прайс лист USD'!W133*'[1]Прайс лист USD'!$AO$2*'[1]Прайс лист USD'!$AP$2,-2)</f>
        <v>0</v>
      </c>
      <c r="X133" s="21">
        <f>ROUNDUP('[1]Прайс лист USD'!X133*'[1]Прайс лист USD'!$AO$2*'[1]Прайс лист USD'!$AP$2,-2)</f>
        <v>0</v>
      </c>
      <c r="Y133" s="21">
        <f>ROUNDUP('[1]Прайс лист USD'!Y133*'[1]Прайс лист USD'!$AO$2*'[1]Прайс лист USD'!$AP$2,-2)</f>
        <v>0</v>
      </c>
      <c r="Z133" s="21">
        <f>ROUNDUP('[1]Прайс лист USD'!Z133*'[1]Прайс лист USD'!$AO$2*'[1]Прайс лист USD'!$AP$2,-2)</f>
        <v>0</v>
      </c>
      <c r="AA133" s="21">
        <f>ROUNDUP('[1]Прайс лист USD'!AA133*'[1]Прайс лист USD'!$AO$2*'[1]Прайс лист USD'!$AP$2,-2)</f>
        <v>0</v>
      </c>
      <c r="AB133" s="21">
        <f>ROUNDUP('[1]Прайс лист USD'!AB133*'[1]Прайс лист USD'!$AO$2*'[1]Прайс лист USD'!$AP$2,-2)</f>
        <v>0</v>
      </c>
      <c r="AC133" s="21">
        <f>ROUNDUP('[1]Прайс лист USD'!AC133*'[1]Прайс лист USD'!$AO$2*'[1]Прайс лист USD'!$AP$2,-2)</f>
        <v>0</v>
      </c>
      <c r="AD133" s="21">
        <f>ROUNDUP('[1]Прайс лист USD'!AD133*'[1]Прайс лист USD'!$AO$2*'[1]Прайс лист USD'!$AP$2,-2)</f>
        <v>0</v>
      </c>
      <c r="AE133" s="21">
        <f>ROUNDUP('[1]Прайс лист USD'!AE133*'[1]Прайс лист USD'!$AO$2*'[1]Прайс лист USD'!$AP$2,-2)</f>
        <v>0</v>
      </c>
      <c r="AF133" s="21">
        <f>ROUNDUP('[1]Прайс лист USD'!AF133*'[1]Прайс лист USD'!$AO$2*'[1]Прайс лист USD'!$AP$2,-2)</f>
        <v>0</v>
      </c>
      <c r="AG133" s="21">
        <f>ROUNDUP('[1]Прайс лист USD'!AG133*'[1]Прайс лист USD'!$AO$2*'[1]Прайс лист USD'!$AP$2,-2)</f>
        <v>0</v>
      </c>
      <c r="AH133" s="21">
        <f>ROUNDUP('[1]Прайс лист USD'!AH133*'[1]Прайс лист USD'!$AO$2*'[1]Прайс лист USD'!$AP$2,-2)</f>
        <v>0</v>
      </c>
      <c r="AI133" s="21">
        <f>ROUNDUP('[1]Прайс лист USD'!AI133*'[1]Прайс лист USD'!$AO$2*'[1]Прайс лист USD'!$AP$2,-2)</f>
        <v>0</v>
      </c>
      <c r="AJ133" s="21">
        <f>ROUNDUP('[1]Прайс лист USD'!AJ133*'[1]Прайс лист USD'!$AO$2*'[1]Прайс лист USD'!$AP$2,-2)</f>
        <v>0</v>
      </c>
      <c r="AK133" s="22" t="str">
        <f>'[1]Прайс лист USD'!AK133</f>
        <v>Узбекистан</v>
      </c>
    </row>
    <row r="134" spans="1:37" ht="16.5">
      <c r="A134" s="12"/>
      <c r="B134" s="18">
        <f t="shared" si="4"/>
        <v>130</v>
      </c>
      <c r="C134" s="23" t="str">
        <f>'[1]Прайс лист USD'!C134</f>
        <v>Профиль U-образный 28х27 толщ 0,45 мм L-3 м.</v>
      </c>
      <c r="D134" s="20" t="str">
        <f>'[1]Прайс лист USD'!D134</f>
        <v>пог.м</v>
      </c>
      <c r="E134" s="52">
        <v>3000</v>
      </c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21">
        <f>ROUNDUP('[1]Прайс лист USD'!P134*'[1]Прайс лист USD'!$AO$2*'[1]Прайс лист USD'!$AP$2,-2)</f>
        <v>0</v>
      </c>
      <c r="Q134" s="21">
        <f>ROUNDUP('[1]Прайс лист USD'!Q134*'[1]Прайс лист USD'!$AO$2*'[1]Прайс лист USD'!$AP$2,-2)</f>
        <v>0</v>
      </c>
      <c r="R134" s="21">
        <f>ROUNDUP('[1]Прайс лист USD'!R134*'[1]Прайс лист USD'!$AO$2*'[1]Прайс лист USD'!$AP$2,-2)</f>
        <v>0</v>
      </c>
      <c r="S134" s="21">
        <f>ROUNDUP('[1]Прайс лист USD'!S134*'[1]Прайс лист USD'!$AO$2*'[1]Прайс лист USD'!$AP$2,-2)</f>
        <v>0</v>
      </c>
      <c r="T134" s="21">
        <f>ROUNDUP('[1]Прайс лист USD'!T134*'[1]Прайс лист USD'!$AO$2*'[1]Прайс лист USD'!$AP$2,-2)</f>
        <v>0</v>
      </c>
      <c r="U134" s="21">
        <f>ROUNDUP('[1]Прайс лист USD'!U134*'[1]Прайс лист USD'!$AO$2*'[1]Прайс лист USD'!$AP$2,-2)</f>
        <v>0</v>
      </c>
      <c r="V134" s="21">
        <f>ROUNDUP('[1]Прайс лист USD'!V134*'[1]Прайс лист USD'!$AO$2*'[1]Прайс лист USD'!$AP$2,-2)</f>
        <v>0</v>
      </c>
      <c r="W134" s="21">
        <f>ROUNDUP('[1]Прайс лист USD'!W134*'[1]Прайс лист USD'!$AO$2*'[1]Прайс лист USD'!$AP$2,-2)</f>
        <v>0</v>
      </c>
      <c r="X134" s="21">
        <f>ROUNDUP('[1]Прайс лист USD'!X134*'[1]Прайс лист USD'!$AO$2*'[1]Прайс лист USD'!$AP$2,-2)</f>
        <v>0</v>
      </c>
      <c r="Y134" s="21">
        <f>ROUNDUP('[1]Прайс лист USD'!Y134*'[1]Прайс лист USD'!$AO$2*'[1]Прайс лист USD'!$AP$2,-2)</f>
        <v>0</v>
      </c>
      <c r="Z134" s="21">
        <f>ROUNDUP('[1]Прайс лист USD'!Z134*'[1]Прайс лист USD'!$AO$2*'[1]Прайс лист USD'!$AP$2,-2)</f>
        <v>0</v>
      </c>
      <c r="AA134" s="21">
        <f>ROUNDUP('[1]Прайс лист USD'!AA134*'[1]Прайс лист USD'!$AO$2*'[1]Прайс лист USD'!$AP$2,-2)</f>
        <v>0</v>
      </c>
      <c r="AB134" s="21">
        <f>ROUNDUP('[1]Прайс лист USD'!AB134*'[1]Прайс лист USD'!$AO$2*'[1]Прайс лист USD'!$AP$2,-2)</f>
        <v>0</v>
      </c>
      <c r="AC134" s="21">
        <f>ROUNDUP('[1]Прайс лист USD'!AC134*'[1]Прайс лист USD'!$AO$2*'[1]Прайс лист USD'!$AP$2,-2)</f>
        <v>0</v>
      </c>
      <c r="AD134" s="21">
        <f>ROUNDUP('[1]Прайс лист USD'!AD134*'[1]Прайс лист USD'!$AO$2*'[1]Прайс лист USD'!$AP$2,-2)</f>
        <v>0</v>
      </c>
      <c r="AE134" s="21">
        <f>ROUNDUP('[1]Прайс лист USD'!AE134*'[1]Прайс лист USD'!$AO$2*'[1]Прайс лист USD'!$AP$2,-2)</f>
        <v>0</v>
      </c>
      <c r="AF134" s="21">
        <f>ROUNDUP('[1]Прайс лист USD'!AF134*'[1]Прайс лист USD'!$AO$2*'[1]Прайс лист USD'!$AP$2,-2)</f>
        <v>0</v>
      </c>
      <c r="AG134" s="21">
        <f>ROUNDUP('[1]Прайс лист USD'!AG134*'[1]Прайс лист USD'!$AO$2*'[1]Прайс лист USD'!$AP$2,-2)</f>
        <v>0</v>
      </c>
      <c r="AH134" s="21">
        <f>ROUNDUP('[1]Прайс лист USD'!AH134*'[1]Прайс лист USD'!$AO$2*'[1]Прайс лист USD'!$AP$2,-2)</f>
        <v>0</v>
      </c>
      <c r="AI134" s="21">
        <f>ROUNDUP('[1]Прайс лист USD'!AI134*'[1]Прайс лист USD'!$AO$2*'[1]Прайс лист USD'!$AP$2,-2)</f>
        <v>0</v>
      </c>
      <c r="AJ134" s="21">
        <f>ROUNDUP('[1]Прайс лист USD'!AJ134*'[1]Прайс лист USD'!$AO$2*'[1]Прайс лист USD'!$AP$2,-2)</f>
        <v>0</v>
      </c>
      <c r="AK134" s="22" t="str">
        <f>'[1]Прайс лист USD'!AK134</f>
        <v>Узбекистан</v>
      </c>
    </row>
    <row r="135" spans="1:37" ht="16.5">
      <c r="A135" s="12"/>
      <c r="B135" s="18">
        <f t="shared" si="4"/>
        <v>131</v>
      </c>
      <c r="C135" s="23" t="str">
        <f>'[1]Прайс лист USD'!C135</f>
        <v>Профиль 75х50 толщ.0,45мм</v>
      </c>
      <c r="D135" s="20" t="str">
        <f>'[1]Прайс лист USD'!D135</f>
        <v>пог.м</v>
      </c>
      <c r="E135" s="52">
        <v>5400</v>
      </c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21">
        <f>ROUNDUP('[1]Прайс лист USD'!P135*'[1]Прайс лист USD'!$AO$2*'[1]Прайс лист USD'!$AP$2,-2)</f>
        <v>0</v>
      </c>
      <c r="Q135" s="21">
        <f>ROUNDUP('[1]Прайс лист USD'!Q135*'[1]Прайс лист USD'!$AO$2*'[1]Прайс лист USD'!$AP$2,-2)</f>
        <v>0</v>
      </c>
      <c r="R135" s="21">
        <f>ROUNDUP('[1]Прайс лист USD'!R135*'[1]Прайс лист USD'!$AO$2*'[1]Прайс лист USD'!$AP$2,-2)</f>
        <v>0</v>
      </c>
      <c r="S135" s="21">
        <f>ROUNDUP('[1]Прайс лист USD'!S135*'[1]Прайс лист USD'!$AO$2*'[1]Прайс лист USD'!$AP$2,-2)</f>
        <v>0</v>
      </c>
      <c r="T135" s="21">
        <f>ROUNDUP('[1]Прайс лист USD'!T135*'[1]Прайс лист USD'!$AO$2*'[1]Прайс лист USD'!$AP$2,-2)</f>
        <v>0</v>
      </c>
      <c r="U135" s="21">
        <f>ROUNDUP('[1]Прайс лист USD'!U135*'[1]Прайс лист USD'!$AO$2*'[1]Прайс лист USD'!$AP$2,-2)</f>
        <v>0</v>
      </c>
      <c r="V135" s="21">
        <f>ROUNDUP('[1]Прайс лист USD'!V135*'[1]Прайс лист USD'!$AO$2*'[1]Прайс лист USD'!$AP$2,-2)</f>
        <v>0</v>
      </c>
      <c r="W135" s="21">
        <f>ROUNDUP('[1]Прайс лист USD'!W135*'[1]Прайс лист USD'!$AO$2*'[1]Прайс лист USD'!$AP$2,-2)</f>
        <v>0</v>
      </c>
      <c r="X135" s="21">
        <f>ROUNDUP('[1]Прайс лист USD'!X135*'[1]Прайс лист USD'!$AO$2*'[1]Прайс лист USD'!$AP$2,-2)</f>
        <v>0</v>
      </c>
      <c r="Y135" s="21">
        <f>ROUNDUP('[1]Прайс лист USD'!Y135*'[1]Прайс лист USD'!$AO$2*'[1]Прайс лист USD'!$AP$2,-2)</f>
        <v>0</v>
      </c>
      <c r="Z135" s="21">
        <f>ROUNDUP('[1]Прайс лист USD'!Z135*'[1]Прайс лист USD'!$AO$2*'[1]Прайс лист USD'!$AP$2,-2)</f>
        <v>0</v>
      </c>
      <c r="AA135" s="21">
        <f>ROUNDUP('[1]Прайс лист USD'!AA135*'[1]Прайс лист USD'!$AO$2*'[1]Прайс лист USD'!$AP$2,-2)</f>
        <v>0</v>
      </c>
      <c r="AB135" s="21">
        <f>ROUNDUP('[1]Прайс лист USD'!AB135*'[1]Прайс лист USD'!$AO$2*'[1]Прайс лист USD'!$AP$2,-2)</f>
        <v>0</v>
      </c>
      <c r="AC135" s="21">
        <f>ROUNDUP('[1]Прайс лист USD'!AC135*'[1]Прайс лист USD'!$AO$2*'[1]Прайс лист USD'!$AP$2,-2)</f>
        <v>0</v>
      </c>
      <c r="AD135" s="21">
        <f>ROUNDUP('[1]Прайс лист USD'!AD135*'[1]Прайс лист USD'!$AO$2*'[1]Прайс лист USD'!$AP$2,-2)</f>
        <v>0</v>
      </c>
      <c r="AE135" s="21">
        <f>ROUNDUP('[1]Прайс лист USD'!AE135*'[1]Прайс лист USD'!$AO$2*'[1]Прайс лист USD'!$AP$2,-2)</f>
        <v>0</v>
      </c>
      <c r="AF135" s="21">
        <f>ROUNDUP('[1]Прайс лист USD'!AF135*'[1]Прайс лист USD'!$AO$2*'[1]Прайс лист USD'!$AP$2,-2)</f>
        <v>0</v>
      </c>
      <c r="AG135" s="21">
        <f>ROUNDUP('[1]Прайс лист USD'!AG135*'[1]Прайс лист USD'!$AO$2*'[1]Прайс лист USD'!$AP$2,-2)</f>
        <v>0</v>
      </c>
      <c r="AH135" s="21">
        <f>ROUNDUP('[1]Прайс лист USD'!AH135*'[1]Прайс лист USD'!$AO$2*'[1]Прайс лист USD'!$AP$2,-2)</f>
        <v>0</v>
      </c>
      <c r="AI135" s="21">
        <f>ROUNDUP('[1]Прайс лист USD'!AI135*'[1]Прайс лист USD'!$AO$2*'[1]Прайс лист USD'!$AP$2,-2)</f>
        <v>0</v>
      </c>
      <c r="AJ135" s="21">
        <f>ROUNDUP('[1]Прайс лист USD'!AJ135*'[1]Прайс лист USD'!$AO$2*'[1]Прайс лист USD'!$AP$2,-2)</f>
        <v>0</v>
      </c>
      <c r="AK135" s="22" t="str">
        <f>'[1]Прайс лист USD'!AK135</f>
        <v>Узбекистан</v>
      </c>
    </row>
    <row r="136" spans="1:37" ht="16.5">
      <c r="A136" s="12"/>
      <c r="B136" s="18">
        <f t="shared" si="4"/>
        <v>132</v>
      </c>
      <c r="C136" s="23" t="str">
        <f>'[1]Прайс лист USD'!C136</f>
        <v>Профиль 75х30 толщ 0,45мм</v>
      </c>
      <c r="D136" s="20" t="str">
        <f>'[1]Прайс лист USD'!D136</f>
        <v>пог.м</v>
      </c>
      <c r="E136" s="52">
        <v>4700</v>
      </c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21">
        <f>ROUNDUP('[1]Прайс лист USD'!P136*'[1]Прайс лист USD'!$AO$2*'[1]Прайс лист USD'!$AP$2,-2)</f>
        <v>0</v>
      </c>
      <c r="Q136" s="21">
        <f>ROUNDUP('[1]Прайс лист USD'!Q136*'[1]Прайс лист USD'!$AO$2*'[1]Прайс лист USD'!$AP$2,-2)</f>
        <v>0</v>
      </c>
      <c r="R136" s="21">
        <f>ROUNDUP('[1]Прайс лист USD'!R136*'[1]Прайс лист USD'!$AO$2*'[1]Прайс лист USD'!$AP$2,-2)</f>
        <v>0</v>
      </c>
      <c r="S136" s="21">
        <f>ROUNDUP('[1]Прайс лист USD'!S136*'[1]Прайс лист USD'!$AO$2*'[1]Прайс лист USD'!$AP$2,-2)</f>
        <v>0</v>
      </c>
      <c r="T136" s="21">
        <f>ROUNDUP('[1]Прайс лист USD'!T136*'[1]Прайс лист USD'!$AO$2*'[1]Прайс лист USD'!$AP$2,-2)</f>
        <v>0</v>
      </c>
      <c r="U136" s="21">
        <f>ROUNDUP('[1]Прайс лист USD'!U136*'[1]Прайс лист USD'!$AO$2*'[1]Прайс лист USD'!$AP$2,-2)</f>
        <v>0</v>
      </c>
      <c r="V136" s="21">
        <f>ROUNDUP('[1]Прайс лист USD'!V136*'[1]Прайс лист USD'!$AO$2*'[1]Прайс лист USD'!$AP$2,-2)</f>
        <v>0</v>
      </c>
      <c r="W136" s="21">
        <f>ROUNDUP('[1]Прайс лист USD'!W136*'[1]Прайс лист USD'!$AO$2*'[1]Прайс лист USD'!$AP$2,-2)</f>
        <v>0</v>
      </c>
      <c r="X136" s="21">
        <f>ROUNDUP('[1]Прайс лист USD'!X136*'[1]Прайс лист USD'!$AO$2*'[1]Прайс лист USD'!$AP$2,-2)</f>
        <v>0</v>
      </c>
      <c r="Y136" s="21">
        <f>ROUNDUP('[1]Прайс лист USD'!Y136*'[1]Прайс лист USD'!$AO$2*'[1]Прайс лист USD'!$AP$2,-2)</f>
        <v>0</v>
      </c>
      <c r="Z136" s="21">
        <f>ROUNDUP('[1]Прайс лист USD'!Z136*'[1]Прайс лист USD'!$AO$2*'[1]Прайс лист USD'!$AP$2,-2)</f>
        <v>0</v>
      </c>
      <c r="AA136" s="21">
        <f>ROUNDUP('[1]Прайс лист USD'!AA136*'[1]Прайс лист USD'!$AO$2*'[1]Прайс лист USD'!$AP$2,-2)</f>
        <v>0</v>
      </c>
      <c r="AB136" s="21">
        <f>ROUNDUP('[1]Прайс лист USD'!AB136*'[1]Прайс лист USD'!$AO$2*'[1]Прайс лист USD'!$AP$2,-2)</f>
        <v>0</v>
      </c>
      <c r="AC136" s="21">
        <f>ROUNDUP('[1]Прайс лист USD'!AC136*'[1]Прайс лист USD'!$AO$2*'[1]Прайс лист USD'!$AP$2,-2)</f>
        <v>0</v>
      </c>
      <c r="AD136" s="21">
        <f>ROUNDUP('[1]Прайс лист USD'!AD136*'[1]Прайс лист USD'!$AO$2*'[1]Прайс лист USD'!$AP$2,-2)</f>
        <v>0</v>
      </c>
      <c r="AE136" s="21">
        <f>ROUNDUP('[1]Прайс лист USD'!AE136*'[1]Прайс лист USD'!$AO$2*'[1]Прайс лист USD'!$AP$2,-2)</f>
        <v>0</v>
      </c>
      <c r="AF136" s="21">
        <f>ROUNDUP('[1]Прайс лист USD'!AF136*'[1]Прайс лист USD'!$AO$2*'[1]Прайс лист USD'!$AP$2,-2)</f>
        <v>0</v>
      </c>
      <c r="AG136" s="21">
        <f>ROUNDUP('[1]Прайс лист USD'!AG136*'[1]Прайс лист USD'!$AO$2*'[1]Прайс лист USD'!$AP$2,-2)</f>
        <v>0</v>
      </c>
      <c r="AH136" s="21">
        <f>ROUNDUP('[1]Прайс лист USD'!AH136*'[1]Прайс лист USD'!$AO$2*'[1]Прайс лист USD'!$AP$2,-2)</f>
        <v>0</v>
      </c>
      <c r="AI136" s="21">
        <f>ROUNDUP('[1]Прайс лист USD'!AI136*'[1]Прайс лист USD'!$AO$2*'[1]Прайс лист USD'!$AP$2,-2)</f>
        <v>0</v>
      </c>
      <c r="AJ136" s="21">
        <f>ROUNDUP('[1]Прайс лист USD'!AJ136*'[1]Прайс лист USD'!$AO$2*'[1]Прайс лист USD'!$AP$2,-2)</f>
        <v>0</v>
      </c>
      <c r="AK136" s="22" t="str">
        <f>'[1]Прайс лист USD'!AK136</f>
        <v>Узбекистан</v>
      </c>
    </row>
    <row r="137" spans="1:37" ht="16.5">
      <c r="A137" s="12"/>
      <c r="B137" s="18">
        <f t="shared" si="4"/>
        <v>133</v>
      </c>
      <c r="C137" s="23" t="str">
        <f>'[1]Прайс лист USD'!C137</f>
        <v>Профиль 100х50 толщ 0,45мм</v>
      </c>
      <c r="D137" s="20" t="str">
        <f>'[1]Прайс лист USD'!D137</f>
        <v>пог.м</v>
      </c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21">
        <f>ROUNDUP('[1]Прайс лист USD'!P137*'[1]Прайс лист USD'!$AO$2*'[1]Прайс лист USD'!$AP$2,-2)</f>
        <v>0</v>
      </c>
      <c r="Q137" s="21">
        <f>ROUNDUP('[1]Прайс лист USD'!Q137*'[1]Прайс лист USD'!$AO$2*'[1]Прайс лист USD'!$AP$2,-2)</f>
        <v>0</v>
      </c>
      <c r="R137" s="21">
        <f>ROUNDUP('[1]Прайс лист USD'!R137*'[1]Прайс лист USD'!$AO$2*'[1]Прайс лист USD'!$AP$2,-2)</f>
        <v>0</v>
      </c>
      <c r="S137" s="21">
        <f>ROUNDUP('[1]Прайс лист USD'!S137*'[1]Прайс лист USD'!$AO$2*'[1]Прайс лист USD'!$AP$2,-2)</f>
        <v>0</v>
      </c>
      <c r="T137" s="21">
        <f>ROUNDUP('[1]Прайс лист USD'!T137*'[1]Прайс лист USD'!$AO$2*'[1]Прайс лист USD'!$AP$2,-2)</f>
        <v>0</v>
      </c>
      <c r="U137" s="21">
        <f>ROUNDUP('[1]Прайс лист USD'!U137*'[1]Прайс лист USD'!$AO$2*'[1]Прайс лист USD'!$AP$2,-2)</f>
        <v>0</v>
      </c>
      <c r="V137" s="21">
        <f>ROUNDUP('[1]Прайс лист USD'!V137*'[1]Прайс лист USD'!$AO$2*'[1]Прайс лист USD'!$AP$2,-2)</f>
        <v>0</v>
      </c>
      <c r="W137" s="21">
        <f>ROUNDUP('[1]Прайс лист USD'!W137*'[1]Прайс лист USD'!$AO$2*'[1]Прайс лист USD'!$AP$2,-2)</f>
        <v>0</v>
      </c>
      <c r="X137" s="21">
        <f>ROUNDUP('[1]Прайс лист USD'!X137*'[1]Прайс лист USD'!$AO$2*'[1]Прайс лист USD'!$AP$2,-2)</f>
        <v>0</v>
      </c>
      <c r="Y137" s="21">
        <f>ROUNDUP('[1]Прайс лист USD'!Y137*'[1]Прайс лист USD'!$AO$2*'[1]Прайс лист USD'!$AP$2,-2)</f>
        <v>0</v>
      </c>
      <c r="Z137" s="21">
        <f>ROUNDUP('[1]Прайс лист USD'!Z137*'[1]Прайс лист USD'!$AO$2*'[1]Прайс лист USD'!$AP$2,-2)</f>
        <v>0</v>
      </c>
      <c r="AA137" s="21">
        <f>ROUNDUP('[1]Прайс лист USD'!AA137*'[1]Прайс лист USD'!$AO$2*'[1]Прайс лист USD'!$AP$2,-2)</f>
        <v>0</v>
      </c>
      <c r="AB137" s="21">
        <f>ROUNDUP('[1]Прайс лист USD'!AB137*'[1]Прайс лист USD'!$AO$2*'[1]Прайс лист USD'!$AP$2,-2)</f>
        <v>0</v>
      </c>
      <c r="AC137" s="21">
        <f>ROUNDUP('[1]Прайс лист USD'!AC137*'[1]Прайс лист USD'!$AO$2*'[1]Прайс лист USD'!$AP$2,-2)</f>
        <v>0</v>
      </c>
      <c r="AD137" s="21">
        <f>ROUNDUP('[1]Прайс лист USD'!AD137*'[1]Прайс лист USD'!$AO$2*'[1]Прайс лист USD'!$AP$2,-2)</f>
        <v>0</v>
      </c>
      <c r="AE137" s="21">
        <f>ROUNDUP('[1]Прайс лист USD'!AE137*'[1]Прайс лист USD'!$AO$2*'[1]Прайс лист USD'!$AP$2,-2)</f>
        <v>0</v>
      </c>
      <c r="AF137" s="21">
        <f>ROUNDUP('[1]Прайс лист USD'!AF137*'[1]Прайс лист USD'!$AO$2*'[1]Прайс лист USD'!$AP$2,-2)</f>
        <v>0</v>
      </c>
      <c r="AG137" s="21">
        <f>ROUNDUP('[1]Прайс лист USD'!AG137*'[1]Прайс лист USD'!$AO$2*'[1]Прайс лист USD'!$AP$2,-2)</f>
        <v>0</v>
      </c>
      <c r="AH137" s="21">
        <f>ROUNDUP('[1]Прайс лист USD'!AH137*'[1]Прайс лист USD'!$AO$2*'[1]Прайс лист USD'!$AP$2,-2)</f>
        <v>0</v>
      </c>
      <c r="AI137" s="21">
        <f>ROUNDUP('[1]Прайс лист USD'!AI137*'[1]Прайс лист USD'!$AO$2*'[1]Прайс лист USD'!$AP$2,-2)</f>
        <v>0</v>
      </c>
      <c r="AJ137" s="21">
        <f>ROUNDUP('[1]Прайс лист USD'!AJ137*'[1]Прайс лист USD'!$AO$2*'[1]Прайс лист USD'!$AP$2,-2)</f>
        <v>0</v>
      </c>
      <c r="AK137" s="22" t="str">
        <f>'[1]Прайс лист USD'!AK137</f>
        <v>Узбекистан</v>
      </c>
    </row>
    <row r="138" spans="1:37" ht="16.5">
      <c r="A138" s="12"/>
      <c r="B138" s="18">
        <f t="shared" si="4"/>
        <v>134</v>
      </c>
      <c r="C138" s="23" t="str">
        <f>'[1]Прайс лист USD'!C138</f>
        <v>Профиль 28х28 толщ 0,45мм</v>
      </c>
      <c r="D138" s="20" t="str">
        <f>'[1]Прайс лист USD'!D138</f>
        <v>пог.м</v>
      </c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21">
        <f>ROUNDUP('[1]Прайс лист USD'!P138*'[1]Прайс лист USD'!$AO$2*'[1]Прайс лист USD'!$AP$2,-2)</f>
        <v>0</v>
      </c>
      <c r="Q138" s="21">
        <f>ROUNDUP('[1]Прайс лист USD'!Q138*'[1]Прайс лист USD'!$AO$2*'[1]Прайс лист USD'!$AP$2,-2)</f>
        <v>0</v>
      </c>
      <c r="R138" s="21">
        <f>ROUNDUP('[1]Прайс лист USD'!R138*'[1]Прайс лист USD'!$AO$2*'[1]Прайс лист USD'!$AP$2,-2)</f>
        <v>0</v>
      </c>
      <c r="S138" s="21">
        <f>ROUNDUP('[1]Прайс лист USD'!S138*'[1]Прайс лист USD'!$AO$2*'[1]Прайс лист USD'!$AP$2,-2)</f>
        <v>0</v>
      </c>
      <c r="T138" s="21">
        <f>ROUNDUP('[1]Прайс лист USD'!T138*'[1]Прайс лист USD'!$AO$2*'[1]Прайс лист USD'!$AP$2,-2)</f>
        <v>0</v>
      </c>
      <c r="U138" s="21">
        <f>ROUNDUP('[1]Прайс лист USD'!U138*'[1]Прайс лист USD'!$AO$2*'[1]Прайс лист USD'!$AP$2,-2)</f>
        <v>0</v>
      </c>
      <c r="V138" s="21">
        <f>ROUNDUP('[1]Прайс лист USD'!V138*'[1]Прайс лист USD'!$AO$2*'[1]Прайс лист USD'!$AP$2,-2)</f>
        <v>0</v>
      </c>
      <c r="W138" s="21">
        <f>ROUNDUP('[1]Прайс лист USD'!W138*'[1]Прайс лист USD'!$AO$2*'[1]Прайс лист USD'!$AP$2,-2)</f>
        <v>0</v>
      </c>
      <c r="X138" s="21">
        <f>ROUNDUP('[1]Прайс лист USD'!X138*'[1]Прайс лист USD'!$AO$2*'[1]Прайс лист USD'!$AP$2,-2)</f>
        <v>0</v>
      </c>
      <c r="Y138" s="21">
        <f>ROUNDUP('[1]Прайс лист USD'!Y138*'[1]Прайс лист USD'!$AO$2*'[1]Прайс лист USD'!$AP$2,-2)</f>
        <v>0</v>
      </c>
      <c r="Z138" s="21">
        <f>ROUNDUP('[1]Прайс лист USD'!Z138*'[1]Прайс лист USD'!$AO$2*'[1]Прайс лист USD'!$AP$2,-2)</f>
        <v>0</v>
      </c>
      <c r="AA138" s="21">
        <f>ROUNDUP('[1]Прайс лист USD'!AA138*'[1]Прайс лист USD'!$AO$2*'[1]Прайс лист USD'!$AP$2,-2)</f>
        <v>0</v>
      </c>
      <c r="AB138" s="21">
        <f>ROUNDUP('[1]Прайс лист USD'!AB138*'[1]Прайс лист USD'!$AO$2*'[1]Прайс лист USD'!$AP$2,-2)</f>
        <v>0</v>
      </c>
      <c r="AC138" s="21">
        <f>ROUNDUP('[1]Прайс лист USD'!AC138*'[1]Прайс лист USD'!$AO$2*'[1]Прайс лист USD'!$AP$2,-2)</f>
        <v>0</v>
      </c>
      <c r="AD138" s="21">
        <f>ROUNDUP('[1]Прайс лист USD'!AD138*'[1]Прайс лист USD'!$AO$2*'[1]Прайс лист USD'!$AP$2,-2)</f>
        <v>0</v>
      </c>
      <c r="AE138" s="21">
        <f>ROUNDUP('[1]Прайс лист USD'!AE138*'[1]Прайс лист USD'!$AO$2*'[1]Прайс лист USD'!$AP$2,-2)</f>
        <v>0</v>
      </c>
      <c r="AF138" s="21">
        <f>ROUNDUP('[1]Прайс лист USD'!AF138*'[1]Прайс лист USD'!$AO$2*'[1]Прайс лист USD'!$AP$2,-2)</f>
        <v>0</v>
      </c>
      <c r="AG138" s="21">
        <f>ROUNDUP('[1]Прайс лист USD'!AG138*'[1]Прайс лист USD'!$AO$2*'[1]Прайс лист USD'!$AP$2,-2)</f>
        <v>0</v>
      </c>
      <c r="AH138" s="21">
        <f>ROUNDUP('[1]Прайс лист USD'!AH138*'[1]Прайс лист USD'!$AO$2*'[1]Прайс лист USD'!$AP$2,-2)</f>
        <v>0</v>
      </c>
      <c r="AI138" s="21">
        <f>ROUNDUP('[1]Прайс лист USD'!AI138*'[1]Прайс лист USD'!$AO$2*'[1]Прайс лист USD'!$AP$2,-2)</f>
        <v>0</v>
      </c>
      <c r="AJ138" s="21">
        <f>ROUNDUP('[1]Прайс лист USD'!AJ138*'[1]Прайс лист USD'!$AO$2*'[1]Прайс лист USD'!$AP$2,-2)</f>
        <v>0</v>
      </c>
      <c r="AK138" s="22" t="str">
        <f>'[1]Прайс лист USD'!AK138</f>
        <v>Узбекистан</v>
      </c>
    </row>
    <row r="139" spans="1:37" ht="16.5">
      <c r="A139" s="12"/>
      <c r="B139" s="18">
        <f t="shared" si="4"/>
        <v>135</v>
      </c>
      <c r="C139" s="23" t="str">
        <f>'[1]Прайс лист USD'!C139</f>
        <v>Профиля для потолка типа «Армстронг» толщ. 0.4-0.6 мм.</v>
      </c>
      <c r="D139" s="20" t="str">
        <f>'[1]Прайс лист USD'!D139</f>
        <v>Пог.м</v>
      </c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21">
        <f>ROUNDUP('[1]Прайс лист USD'!P139*'[1]Прайс лист USD'!$AO$2*'[1]Прайс лист USD'!$AP$2,-2)</f>
        <v>0</v>
      </c>
      <c r="Q139" s="21">
        <f>ROUNDUP('[1]Прайс лист USD'!Q139*'[1]Прайс лист USD'!$AO$2*'[1]Прайс лист USD'!$AP$2,-2)</f>
        <v>0</v>
      </c>
      <c r="R139" s="21">
        <f>ROUNDUP('[1]Прайс лист USD'!R139*'[1]Прайс лист USD'!$AO$2*'[1]Прайс лист USD'!$AP$2,-2)</f>
        <v>0</v>
      </c>
      <c r="S139" s="21">
        <f>ROUNDUP('[1]Прайс лист USD'!S139*'[1]Прайс лист USD'!$AO$2*'[1]Прайс лист USD'!$AP$2,-2)</f>
        <v>0</v>
      </c>
      <c r="T139" s="21">
        <f>ROUNDUP('[1]Прайс лист USD'!T139*'[1]Прайс лист USD'!$AO$2*'[1]Прайс лист USD'!$AP$2,-2)</f>
        <v>0</v>
      </c>
      <c r="U139" s="21">
        <f>ROUNDUP('[1]Прайс лист USD'!U139*'[1]Прайс лист USD'!$AO$2*'[1]Прайс лист USD'!$AP$2,-2)</f>
        <v>0</v>
      </c>
      <c r="V139" s="21">
        <f>ROUNDUP('[1]Прайс лист USD'!V139*'[1]Прайс лист USD'!$AO$2*'[1]Прайс лист USD'!$AP$2,-2)</f>
        <v>0</v>
      </c>
      <c r="W139" s="21">
        <f>ROUNDUP('[1]Прайс лист USD'!W139*'[1]Прайс лист USD'!$AO$2*'[1]Прайс лист USD'!$AP$2,-2)</f>
        <v>0</v>
      </c>
      <c r="X139" s="21">
        <f>ROUNDUP('[1]Прайс лист USD'!X139*'[1]Прайс лист USD'!$AO$2*'[1]Прайс лист USD'!$AP$2,-2)</f>
        <v>0</v>
      </c>
      <c r="Y139" s="21">
        <f>ROUNDUP('[1]Прайс лист USD'!Y139*'[1]Прайс лист USD'!$AO$2*'[1]Прайс лист USD'!$AP$2,-2)</f>
        <v>0</v>
      </c>
      <c r="Z139" s="21">
        <f>ROUNDUP('[1]Прайс лист USD'!Z139*'[1]Прайс лист USD'!$AO$2*'[1]Прайс лист USD'!$AP$2,-2)</f>
        <v>0</v>
      </c>
      <c r="AA139" s="21">
        <f>ROUNDUP('[1]Прайс лист USD'!AA139*'[1]Прайс лист USD'!$AO$2*'[1]Прайс лист USD'!$AP$2,-2)</f>
        <v>0</v>
      </c>
      <c r="AB139" s="21">
        <f>ROUNDUP('[1]Прайс лист USD'!AB139*'[1]Прайс лист USD'!$AO$2*'[1]Прайс лист USD'!$AP$2,-2)</f>
        <v>0</v>
      </c>
      <c r="AC139" s="21">
        <f>ROUNDUP('[1]Прайс лист USD'!AC139*'[1]Прайс лист USD'!$AO$2*'[1]Прайс лист USD'!$AP$2,-2)</f>
        <v>0</v>
      </c>
      <c r="AD139" s="21">
        <f>ROUNDUP('[1]Прайс лист USD'!AD139*'[1]Прайс лист USD'!$AO$2*'[1]Прайс лист USD'!$AP$2,-2)</f>
        <v>0</v>
      </c>
      <c r="AE139" s="21">
        <f>ROUNDUP('[1]Прайс лист USD'!AE139*'[1]Прайс лист USD'!$AO$2*'[1]Прайс лист USD'!$AP$2,-2)</f>
        <v>0</v>
      </c>
      <c r="AF139" s="21">
        <f>ROUNDUP('[1]Прайс лист USD'!AF139*'[1]Прайс лист USD'!$AO$2*'[1]Прайс лист USD'!$AP$2,-2)</f>
        <v>0</v>
      </c>
      <c r="AG139" s="21">
        <f>ROUNDUP('[1]Прайс лист USD'!AG139*'[1]Прайс лист USD'!$AO$2*'[1]Прайс лист USD'!$AP$2,-2)</f>
        <v>0</v>
      </c>
      <c r="AH139" s="21">
        <f>ROUNDUP('[1]Прайс лист USD'!AH139*'[1]Прайс лист USD'!$AO$2*'[1]Прайс лист USD'!$AP$2,-2)</f>
        <v>0</v>
      </c>
      <c r="AI139" s="21">
        <f>ROUNDUP('[1]Прайс лист USD'!AI139*'[1]Прайс лист USD'!$AO$2*'[1]Прайс лист USD'!$AP$2,-2)</f>
        <v>0</v>
      </c>
      <c r="AJ139" s="21">
        <f>ROUNDUP('[1]Прайс лист USD'!AJ139*'[1]Прайс лист USD'!$AO$2*'[1]Прайс лист USD'!$AP$2,-2)</f>
        <v>0</v>
      </c>
      <c r="AK139" s="22" t="str">
        <f>'[1]Прайс лист USD'!AK139</f>
        <v>Узбекистан</v>
      </c>
    </row>
    <row r="140" spans="1:37" ht="16.5">
      <c r="A140" s="12"/>
      <c r="B140" s="18">
        <f t="shared" si="4"/>
        <v>136</v>
      </c>
      <c r="C140" s="23" t="str">
        <f>'[1]Прайс лист USD'!C140</f>
        <v>Плита гипсовая для потолков типа «Армстронг»</v>
      </c>
      <c r="D140" s="20" t="str">
        <f>'[1]Прайс лист USD'!D140</f>
        <v>кв.м/кмпл</v>
      </c>
      <c r="E140" s="52">
        <v>10200</v>
      </c>
      <c r="F140" s="52">
        <v>24000</v>
      </c>
      <c r="G140" s="52"/>
      <c r="H140" s="52"/>
      <c r="I140" s="52"/>
      <c r="J140" s="52"/>
      <c r="K140" s="52"/>
      <c r="L140" s="52"/>
      <c r="M140" s="52"/>
      <c r="N140" s="52"/>
      <c r="O140" s="52"/>
      <c r="P140" s="21">
        <f>ROUNDUP('[1]Прайс лист USD'!P140*'[1]Прайс лист USD'!$AO$2*'[1]Прайс лист USD'!$AP$2,-2)</f>
        <v>0</v>
      </c>
      <c r="Q140" s="21">
        <f>ROUNDUP('[1]Прайс лист USD'!Q140*'[1]Прайс лист USD'!$AO$2*'[1]Прайс лист USD'!$AP$2,-2)</f>
        <v>0</v>
      </c>
      <c r="R140" s="21">
        <f>ROUNDUP('[1]Прайс лист USD'!R140*'[1]Прайс лист USD'!$AO$2*'[1]Прайс лист USD'!$AP$2,-2)</f>
        <v>0</v>
      </c>
      <c r="S140" s="21">
        <f>ROUNDUP('[1]Прайс лист USD'!S140*'[1]Прайс лист USD'!$AO$2*'[1]Прайс лист USD'!$AP$2,-2)</f>
        <v>0</v>
      </c>
      <c r="T140" s="21">
        <f>ROUNDUP('[1]Прайс лист USD'!T140*'[1]Прайс лист USD'!$AO$2*'[1]Прайс лист USD'!$AP$2,-2)</f>
        <v>0</v>
      </c>
      <c r="U140" s="21">
        <f>ROUNDUP('[1]Прайс лист USD'!U140*'[1]Прайс лист USD'!$AO$2*'[1]Прайс лист USD'!$AP$2,-2)</f>
        <v>0</v>
      </c>
      <c r="V140" s="21">
        <f>ROUNDUP('[1]Прайс лист USD'!V140*'[1]Прайс лист USD'!$AO$2*'[1]Прайс лист USD'!$AP$2,-2)</f>
        <v>0</v>
      </c>
      <c r="W140" s="21">
        <f>ROUNDUP('[1]Прайс лист USD'!W140*'[1]Прайс лист USD'!$AO$2*'[1]Прайс лист USD'!$AP$2,-2)</f>
        <v>0</v>
      </c>
      <c r="X140" s="21">
        <f>ROUNDUP('[1]Прайс лист USD'!X140*'[1]Прайс лист USD'!$AO$2*'[1]Прайс лист USD'!$AP$2,-2)</f>
        <v>0</v>
      </c>
      <c r="Y140" s="21">
        <f>ROUNDUP('[1]Прайс лист USD'!Y140*'[1]Прайс лист USD'!$AO$2*'[1]Прайс лист USD'!$AP$2,-2)</f>
        <v>0</v>
      </c>
      <c r="Z140" s="21">
        <f>ROUNDUP('[1]Прайс лист USD'!Z140*'[1]Прайс лист USD'!$AO$2*'[1]Прайс лист USD'!$AP$2,-2)</f>
        <v>0</v>
      </c>
      <c r="AA140" s="21">
        <f>ROUNDUP('[1]Прайс лист USD'!AA140*'[1]Прайс лист USD'!$AO$2*'[1]Прайс лист USD'!$AP$2,-2)</f>
        <v>0</v>
      </c>
      <c r="AB140" s="21">
        <f>ROUNDUP('[1]Прайс лист USD'!AB140*'[1]Прайс лист USD'!$AO$2*'[1]Прайс лист USD'!$AP$2,-2)</f>
        <v>0</v>
      </c>
      <c r="AC140" s="21">
        <f>ROUNDUP('[1]Прайс лист USD'!AC140*'[1]Прайс лист USD'!$AO$2*'[1]Прайс лист USD'!$AP$2,-2)</f>
        <v>0</v>
      </c>
      <c r="AD140" s="21">
        <f>ROUNDUP('[1]Прайс лист USD'!AD140*'[1]Прайс лист USD'!$AO$2*'[1]Прайс лист USD'!$AP$2,-2)</f>
        <v>0</v>
      </c>
      <c r="AE140" s="21">
        <f>ROUNDUP('[1]Прайс лист USD'!AE140*'[1]Прайс лист USD'!$AO$2*'[1]Прайс лист USD'!$AP$2,-2)</f>
        <v>0</v>
      </c>
      <c r="AF140" s="21">
        <f>ROUNDUP('[1]Прайс лист USD'!AF140*'[1]Прайс лист USD'!$AO$2*'[1]Прайс лист USD'!$AP$2,-2)</f>
        <v>0</v>
      </c>
      <c r="AG140" s="21">
        <f>ROUNDUP('[1]Прайс лист USD'!AG140*'[1]Прайс лист USD'!$AO$2*'[1]Прайс лист USD'!$AP$2,-2)</f>
        <v>0</v>
      </c>
      <c r="AH140" s="21">
        <f>ROUNDUP('[1]Прайс лист USD'!AH140*'[1]Прайс лист USD'!$AO$2*'[1]Прайс лист USD'!$AP$2,-2)</f>
        <v>0</v>
      </c>
      <c r="AI140" s="21">
        <f>ROUNDUP('[1]Прайс лист USD'!AI140*'[1]Прайс лист USD'!$AO$2*'[1]Прайс лист USD'!$AP$2,-2)</f>
        <v>0</v>
      </c>
      <c r="AJ140" s="21">
        <f>ROUNDUP('[1]Прайс лист USD'!AJ140*'[1]Прайс лист USD'!$AO$2*'[1]Прайс лист USD'!$AP$2,-2)</f>
        <v>0</v>
      </c>
      <c r="AK140" s="22" t="str">
        <f>'[1]Прайс лист USD'!AK140</f>
        <v>Узбекистан</v>
      </c>
    </row>
    <row r="141" spans="1:37" ht="16.5">
      <c r="A141" s="12"/>
      <c r="B141" s="18">
        <f t="shared" si="4"/>
        <v>137</v>
      </c>
      <c r="C141" s="23" t="str">
        <f>'[1]Прайс лист USD'!C141</f>
        <v>Перфоугол 20х20 L-3м</v>
      </c>
      <c r="D141" s="20" t="str">
        <f>'[1]Прайс лист USD'!D141</f>
        <v>пог.м</v>
      </c>
      <c r="E141" s="52">
        <v>1200</v>
      </c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21">
        <f>ROUNDUP('[1]Прайс лист USD'!P141*'[1]Прайс лист USD'!$AO$2*'[1]Прайс лист USD'!$AP$2,-2)</f>
        <v>0</v>
      </c>
      <c r="Q141" s="21">
        <f>ROUNDUP('[1]Прайс лист USD'!Q141*'[1]Прайс лист USD'!$AO$2*'[1]Прайс лист USD'!$AP$2,-2)</f>
        <v>0</v>
      </c>
      <c r="R141" s="21">
        <f>ROUNDUP('[1]Прайс лист USD'!R141*'[1]Прайс лист USD'!$AO$2*'[1]Прайс лист USD'!$AP$2,-2)</f>
        <v>0</v>
      </c>
      <c r="S141" s="21">
        <f>ROUNDUP('[1]Прайс лист USD'!S141*'[1]Прайс лист USD'!$AO$2*'[1]Прайс лист USD'!$AP$2,-2)</f>
        <v>0</v>
      </c>
      <c r="T141" s="21">
        <f>ROUNDUP('[1]Прайс лист USD'!T141*'[1]Прайс лист USD'!$AO$2*'[1]Прайс лист USD'!$AP$2,-2)</f>
        <v>0</v>
      </c>
      <c r="U141" s="21">
        <f>ROUNDUP('[1]Прайс лист USD'!U141*'[1]Прайс лист USD'!$AO$2*'[1]Прайс лист USD'!$AP$2,-2)</f>
        <v>0</v>
      </c>
      <c r="V141" s="21">
        <f>ROUNDUP('[1]Прайс лист USD'!V141*'[1]Прайс лист USD'!$AO$2*'[1]Прайс лист USD'!$AP$2,-2)</f>
        <v>0</v>
      </c>
      <c r="W141" s="21">
        <f>ROUNDUP('[1]Прайс лист USD'!W141*'[1]Прайс лист USD'!$AO$2*'[1]Прайс лист USD'!$AP$2,-2)</f>
        <v>0</v>
      </c>
      <c r="X141" s="21">
        <f>ROUNDUP('[1]Прайс лист USD'!X141*'[1]Прайс лист USD'!$AO$2*'[1]Прайс лист USD'!$AP$2,-2)</f>
        <v>0</v>
      </c>
      <c r="Y141" s="21">
        <f>ROUNDUP('[1]Прайс лист USD'!Y141*'[1]Прайс лист USD'!$AO$2*'[1]Прайс лист USD'!$AP$2,-2)</f>
        <v>0</v>
      </c>
      <c r="Z141" s="21">
        <f>ROUNDUP('[1]Прайс лист USD'!Z141*'[1]Прайс лист USD'!$AO$2*'[1]Прайс лист USD'!$AP$2,-2)</f>
        <v>0</v>
      </c>
      <c r="AA141" s="21">
        <f>ROUNDUP('[1]Прайс лист USD'!AA141*'[1]Прайс лист USD'!$AO$2*'[1]Прайс лист USD'!$AP$2,-2)</f>
        <v>0</v>
      </c>
      <c r="AB141" s="21">
        <f>ROUNDUP('[1]Прайс лист USD'!AB141*'[1]Прайс лист USD'!$AO$2*'[1]Прайс лист USD'!$AP$2,-2)</f>
        <v>0</v>
      </c>
      <c r="AC141" s="21">
        <f>ROUNDUP('[1]Прайс лист USD'!AC141*'[1]Прайс лист USD'!$AO$2*'[1]Прайс лист USD'!$AP$2,-2)</f>
        <v>0</v>
      </c>
      <c r="AD141" s="21">
        <f>ROUNDUP('[1]Прайс лист USD'!AD141*'[1]Прайс лист USD'!$AO$2*'[1]Прайс лист USD'!$AP$2,-2)</f>
        <v>0</v>
      </c>
      <c r="AE141" s="21">
        <f>ROUNDUP('[1]Прайс лист USD'!AE141*'[1]Прайс лист USD'!$AO$2*'[1]Прайс лист USD'!$AP$2,-2)</f>
        <v>0</v>
      </c>
      <c r="AF141" s="21">
        <f>ROUNDUP('[1]Прайс лист USD'!AF141*'[1]Прайс лист USD'!$AO$2*'[1]Прайс лист USD'!$AP$2,-2)</f>
        <v>0</v>
      </c>
      <c r="AG141" s="21">
        <f>ROUNDUP('[1]Прайс лист USD'!AG141*'[1]Прайс лист USD'!$AO$2*'[1]Прайс лист USD'!$AP$2,-2)</f>
        <v>0</v>
      </c>
      <c r="AH141" s="21">
        <f>ROUNDUP('[1]Прайс лист USD'!AH141*'[1]Прайс лист USD'!$AO$2*'[1]Прайс лист USD'!$AP$2,-2)</f>
        <v>0</v>
      </c>
      <c r="AI141" s="21">
        <f>ROUNDUP('[1]Прайс лист USD'!AI141*'[1]Прайс лист USD'!$AO$2*'[1]Прайс лист USD'!$AP$2,-2)</f>
        <v>0</v>
      </c>
      <c r="AJ141" s="21">
        <f>ROUNDUP('[1]Прайс лист USD'!AJ141*'[1]Прайс лист USD'!$AO$2*'[1]Прайс лист USD'!$AP$2,-2)</f>
        <v>0</v>
      </c>
      <c r="AK141" s="22" t="str">
        <f>'[1]Прайс лист USD'!AK141</f>
        <v>Узбекистан</v>
      </c>
    </row>
    <row r="142" spans="1:37" ht="16.5">
      <c r="A142" s="12"/>
      <c r="B142" s="18">
        <f t="shared" si="4"/>
        <v>138</v>
      </c>
      <c r="C142" s="23" t="str">
        <f>'[1]Прайс лист USD'!C142</f>
        <v>Профнастил толщ.0,4мм 1 пог.м – 1,15кв.м.</v>
      </c>
      <c r="D142" s="20" t="str">
        <f>'[1]Прайс лист USD'!D142</f>
        <v>пог.м</v>
      </c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21">
        <f>ROUNDUP('[1]Прайс лист USD'!P142*'[1]Прайс лист USD'!$AO$2*'[1]Прайс лист USD'!$AP$2,-2)</f>
        <v>0</v>
      </c>
      <c r="Q142" s="21">
        <f>ROUNDUP('[1]Прайс лист USD'!Q142*'[1]Прайс лист USD'!$AO$2*'[1]Прайс лист USD'!$AP$2,-2)</f>
        <v>0</v>
      </c>
      <c r="R142" s="21">
        <f>ROUNDUP('[1]Прайс лист USD'!R142*'[1]Прайс лист USD'!$AO$2*'[1]Прайс лист USD'!$AP$2,-2)</f>
        <v>0</v>
      </c>
      <c r="S142" s="21">
        <f>ROUNDUP('[1]Прайс лист USD'!S142*'[1]Прайс лист USD'!$AO$2*'[1]Прайс лист USD'!$AP$2,-2)</f>
        <v>0</v>
      </c>
      <c r="T142" s="21">
        <f>ROUNDUP('[1]Прайс лист USD'!T142*'[1]Прайс лист USD'!$AO$2*'[1]Прайс лист USD'!$AP$2,-2)</f>
        <v>0</v>
      </c>
      <c r="U142" s="21">
        <f>ROUNDUP('[1]Прайс лист USD'!U142*'[1]Прайс лист USD'!$AO$2*'[1]Прайс лист USD'!$AP$2,-2)</f>
        <v>0</v>
      </c>
      <c r="V142" s="21">
        <f>ROUNDUP('[1]Прайс лист USD'!V142*'[1]Прайс лист USD'!$AO$2*'[1]Прайс лист USD'!$AP$2,-2)</f>
        <v>0</v>
      </c>
      <c r="W142" s="21">
        <f>ROUNDUP('[1]Прайс лист USD'!W142*'[1]Прайс лист USD'!$AO$2*'[1]Прайс лист USD'!$AP$2,-2)</f>
        <v>0</v>
      </c>
      <c r="X142" s="21">
        <f>ROUNDUP('[1]Прайс лист USD'!X142*'[1]Прайс лист USD'!$AO$2*'[1]Прайс лист USD'!$AP$2,-2)</f>
        <v>0</v>
      </c>
      <c r="Y142" s="21">
        <f>ROUNDUP('[1]Прайс лист USD'!Y142*'[1]Прайс лист USD'!$AO$2*'[1]Прайс лист USD'!$AP$2,-2)</f>
        <v>0</v>
      </c>
      <c r="Z142" s="21">
        <f>ROUNDUP('[1]Прайс лист USD'!Z142*'[1]Прайс лист USD'!$AO$2*'[1]Прайс лист USD'!$AP$2,-2)</f>
        <v>0</v>
      </c>
      <c r="AA142" s="21">
        <f>ROUNDUP('[1]Прайс лист USD'!AA142*'[1]Прайс лист USD'!$AO$2*'[1]Прайс лист USD'!$AP$2,-2)</f>
        <v>0</v>
      </c>
      <c r="AB142" s="21">
        <f>ROUNDUP('[1]Прайс лист USD'!AB142*'[1]Прайс лист USD'!$AO$2*'[1]Прайс лист USD'!$AP$2,-2)</f>
        <v>0</v>
      </c>
      <c r="AC142" s="21">
        <f>ROUNDUP('[1]Прайс лист USD'!AC142*'[1]Прайс лист USD'!$AO$2*'[1]Прайс лист USD'!$AP$2,-2)</f>
        <v>0</v>
      </c>
      <c r="AD142" s="21">
        <f>ROUNDUP('[1]Прайс лист USD'!AD142*'[1]Прайс лист USD'!$AO$2*'[1]Прайс лист USD'!$AP$2,-2)</f>
        <v>0</v>
      </c>
      <c r="AE142" s="21">
        <f>ROUNDUP('[1]Прайс лист USD'!AE142*'[1]Прайс лист USD'!$AO$2*'[1]Прайс лист USD'!$AP$2,-2)</f>
        <v>0</v>
      </c>
      <c r="AF142" s="21">
        <f>ROUNDUP('[1]Прайс лист USD'!AF142*'[1]Прайс лист USD'!$AO$2*'[1]Прайс лист USD'!$AP$2,-2)</f>
        <v>0</v>
      </c>
      <c r="AG142" s="21">
        <f>ROUNDUP('[1]Прайс лист USD'!AG142*'[1]Прайс лист USD'!$AO$2*'[1]Прайс лист USD'!$AP$2,-2)</f>
        <v>0</v>
      </c>
      <c r="AH142" s="21">
        <f>ROUNDUP('[1]Прайс лист USD'!AH142*'[1]Прайс лист USD'!$AO$2*'[1]Прайс лист USD'!$AP$2,-2)</f>
        <v>0</v>
      </c>
      <c r="AI142" s="21">
        <f>ROUNDUP('[1]Прайс лист USD'!AI142*'[1]Прайс лист USD'!$AO$2*'[1]Прайс лист USD'!$AP$2,-2)</f>
        <v>0</v>
      </c>
      <c r="AJ142" s="21">
        <f>ROUNDUP('[1]Прайс лист USD'!AJ142*'[1]Прайс лист USD'!$AO$2*'[1]Прайс лист USD'!$AP$2,-2)</f>
        <v>0</v>
      </c>
      <c r="AK142" s="22" t="str">
        <f>'[1]Прайс лист USD'!AK142</f>
        <v>Узбекистан</v>
      </c>
    </row>
    <row r="143" spans="1:37" ht="16.5">
      <c r="A143" s="12"/>
      <c r="B143" s="18">
        <f t="shared" si="4"/>
        <v>139</v>
      </c>
      <c r="C143" s="23" t="str">
        <f>'[1]Прайс лист USD'!C143</f>
        <v>Пробки пластиковые под шурупы (саморезы) пачка 100 шт.</v>
      </c>
      <c r="D143" s="20" t="str">
        <f>'[1]Прайс лист USD'!D143</f>
        <v>пачка</v>
      </c>
      <c r="E143" s="52">
        <v>5200</v>
      </c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21">
        <f>ROUNDUP('[1]Прайс лист USD'!P143*'[1]Прайс лист USD'!$AO$2*'[1]Прайс лист USD'!$AP$2,-2)</f>
        <v>0</v>
      </c>
      <c r="Q143" s="21">
        <f>ROUNDUP('[1]Прайс лист USD'!Q143*'[1]Прайс лист USD'!$AO$2*'[1]Прайс лист USD'!$AP$2,-2)</f>
        <v>0</v>
      </c>
      <c r="R143" s="21">
        <f>ROUNDUP('[1]Прайс лист USD'!R143*'[1]Прайс лист USD'!$AO$2*'[1]Прайс лист USD'!$AP$2,-2)</f>
        <v>0</v>
      </c>
      <c r="S143" s="21">
        <f>ROUNDUP('[1]Прайс лист USD'!S143*'[1]Прайс лист USD'!$AO$2*'[1]Прайс лист USD'!$AP$2,-2)</f>
        <v>0</v>
      </c>
      <c r="T143" s="21">
        <f>ROUNDUP('[1]Прайс лист USD'!T143*'[1]Прайс лист USD'!$AO$2*'[1]Прайс лист USD'!$AP$2,-2)</f>
        <v>0</v>
      </c>
      <c r="U143" s="21">
        <f>ROUNDUP('[1]Прайс лист USD'!U143*'[1]Прайс лист USD'!$AO$2*'[1]Прайс лист USD'!$AP$2,-2)</f>
        <v>0</v>
      </c>
      <c r="V143" s="21">
        <f>ROUNDUP('[1]Прайс лист USD'!V143*'[1]Прайс лист USD'!$AO$2*'[1]Прайс лист USD'!$AP$2,-2)</f>
        <v>0</v>
      </c>
      <c r="W143" s="21">
        <f>ROUNDUP('[1]Прайс лист USD'!W143*'[1]Прайс лист USD'!$AO$2*'[1]Прайс лист USD'!$AP$2,-2)</f>
        <v>0</v>
      </c>
      <c r="X143" s="21">
        <f>ROUNDUP('[1]Прайс лист USD'!X143*'[1]Прайс лист USD'!$AO$2*'[1]Прайс лист USD'!$AP$2,-2)</f>
        <v>0</v>
      </c>
      <c r="Y143" s="21">
        <f>ROUNDUP('[1]Прайс лист USD'!Y143*'[1]Прайс лист USD'!$AO$2*'[1]Прайс лист USD'!$AP$2,-2)</f>
        <v>0</v>
      </c>
      <c r="Z143" s="21">
        <f>ROUNDUP('[1]Прайс лист USD'!Z143*'[1]Прайс лист USD'!$AO$2*'[1]Прайс лист USD'!$AP$2,-2)</f>
        <v>0</v>
      </c>
      <c r="AA143" s="21">
        <f>ROUNDUP('[1]Прайс лист USD'!AA143*'[1]Прайс лист USD'!$AO$2*'[1]Прайс лист USD'!$AP$2,-2)</f>
        <v>0</v>
      </c>
      <c r="AB143" s="21">
        <f>ROUNDUP('[1]Прайс лист USD'!AB143*'[1]Прайс лист USD'!$AO$2*'[1]Прайс лист USD'!$AP$2,-2)</f>
        <v>0</v>
      </c>
      <c r="AC143" s="21">
        <f>ROUNDUP('[1]Прайс лист USD'!AC143*'[1]Прайс лист USD'!$AO$2*'[1]Прайс лист USD'!$AP$2,-2)</f>
        <v>0</v>
      </c>
      <c r="AD143" s="21">
        <f>ROUNDUP('[1]Прайс лист USD'!AD143*'[1]Прайс лист USD'!$AO$2*'[1]Прайс лист USD'!$AP$2,-2)</f>
        <v>0</v>
      </c>
      <c r="AE143" s="21">
        <f>ROUNDUP('[1]Прайс лист USD'!AE143*'[1]Прайс лист USD'!$AO$2*'[1]Прайс лист USD'!$AP$2,-2)</f>
        <v>0</v>
      </c>
      <c r="AF143" s="21">
        <f>ROUNDUP('[1]Прайс лист USD'!AF143*'[1]Прайс лист USD'!$AO$2*'[1]Прайс лист USD'!$AP$2,-2)</f>
        <v>0</v>
      </c>
      <c r="AG143" s="21">
        <f>ROUNDUP('[1]Прайс лист USD'!AG143*'[1]Прайс лист USD'!$AO$2*'[1]Прайс лист USD'!$AP$2,-2)</f>
        <v>0</v>
      </c>
      <c r="AH143" s="21">
        <f>ROUNDUP('[1]Прайс лист USD'!AH143*'[1]Прайс лист USD'!$AO$2*'[1]Прайс лист USD'!$AP$2,-2)</f>
        <v>0</v>
      </c>
      <c r="AI143" s="21">
        <f>ROUNDUP('[1]Прайс лист USD'!AI143*'[1]Прайс лист USD'!$AO$2*'[1]Прайс лист USD'!$AP$2,-2)</f>
        <v>0</v>
      </c>
      <c r="AJ143" s="21">
        <f>ROUNDUP('[1]Прайс лист USD'!AJ143*'[1]Прайс лист USD'!$AO$2*'[1]Прайс лист USD'!$AP$2,-2)</f>
        <v>0</v>
      </c>
      <c r="AK143" s="22" t="str">
        <f>'[1]Прайс лист USD'!AK143</f>
        <v>Россия</v>
      </c>
    </row>
    <row r="144" spans="1:37" ht="16.5">
      <c r="A144" s="12"/>
      <c r="B144" s="18">
        <f t="shared" si="4"/>
        <v>140</v>
      </c>
      <c r="C144" s="23" t="str">
        <f>'[1]Прайс лист USD'!C144</f>
        <v>Респиратор У-2К / китайский / лепесток</v>
      </c>
      <c r="D144" s="20" t="str">
        <f>'[1]Прайс лист USD'!D144</f>
        <v>шт</v>
      </c>
      <c r="E144" s="52"/>
      <c r="F144" s="52"/>
      <c r="G144" s="52">
        <v>2000</v>
      </c>
      <c r="H144" s="52"/>
      <c r="I144" s="52"/>
      <c r="J144" s="52"/>
      <c r="K144" s="52"/>
      <c r="L144" s="52"/>
      <c r="M144" s="52"/>
      <c r="N144" s="52"/>
      <c r="O144" s="52"/>
      <c r="P144" s="21">
        <f>ROUNDUP('[1]Прайс лист USD'!P144*'[1]Прайс лист USD'!$AO$2*'[1]Прайс лист USD'!$AP$2,-2)</f>
        <v>0</v>
      </c>
      <c r="Q144" s="21">
        <f>ROUNDUP('[1]Прайс лист USD'!Q144*'[1]Прайс лист USD'!$AO$2*'[1]Прайс лист USD'!$AP$2,-2)</f>
        <v>0</v>
      </c>
      <c r="R144" s="21">
        <f>ROUNDUP('[1]Прайс лист USD'!R144*'[1]Прайс лист USD'!$AO$2*'[1]Прайс лист USD'!$AP$2,-2)</f>
        <v>0</v>
      </c>
      <c r="S144" s="21">
        <f>ROUNDUP('[1]Прайс лист USD'!S144*'[1]Прайс лист USD'!$AO$2*'[1]Прайс лист USD'!$AP$2,-2)</f>
        <v>0</v>
      </c>
      <c r="T144" s="21">
        <f>ROUNDUP('[1]Прайс лист USD'!T144*'[1]Прайс лист USD'!$AO$2*'[1]Прайс лист USD'!$AP$2,-2)</f>
        <v>0</v>
      </c>
      <c r="U144" s="21">
        <f>ROUNDUP('[1]Прайс лист USD'!U144*'[1]Прайс лист USD'!$AO$2*'[1]Прайс лист USD'!$AP$2,-2)</f>
        <v>0</v>
      </c>
      <c r="V144" s="21">
        <f>ROUNDUP('[1]Прайс лист USD'!V144*'[1]Прайс лист USD'!$AO$2*'[1]Прайс лист USD'!$AP$2,-2)</f>
        <v>0</v>
      </c>
      <c r="W144" s="21">
        <f>ROUNDUP('[1]Прайс лист USD'!W144*'[1]Прайс лист USD'!$AO$2*'[1]Прайс лист USD'!$AP$2,-2)</f>
        <v>0</v>
      </c>
      <c r="X144" s="21">
        <f>ROUNDUP('[1]Прайс лист USD'!X144*'[1]Прайс лист USD'!$AO$2*'[1]Прайс лист USD'!$AP$2,-2)</f>
        <v>0</v>
      </c>
      <c r="Y144" s="21">
        <f>ROUNDUP('[1]Прайс лист USD'!Y144*'[1]Прайс лист USD'!$AO$2*'[1]Прайс лист USD'!$AP$2,-2)</f>
        <v>0</v>
      </c>
      <c r="Z144" s="21">
        <f>ROUNDUP('[1]Прайс лист USD'!Z144*'[1]Прайс лист USD'!$AO$2*'[1]Прайс лист USD'!$AP$2,-2)</f>
        <v>0</v>
      </c>
      <c r="AA144" s="21">
        <f>ROUNDUP('[1]Прайс лист USD'!AA144*'[1]Прайс лист USD'!$AO$2*'[1]Прайс лист USD'!$AP$2,-2)</f>
        <v>0</v>
      </c>
      <c r="AB144" s="21">
        <f>ROUNDUP('[1]Прайс лист USD'!AB144*'[1]Прайс лист USD'!$AO$2*'[1]Прайс лист USD'!$AP$2,-2)</f>
        <v>0</v>
      </c>
      <c r="AC144" s="21">
        <f>ROUNDUP('[1]Прайс лист USD'!AC144*'[1]Прайс лист USD'!$AO$2*'[1]Прайс лист USD'!$AP$2,-2)</f>
        <v>0</v>
      </c>
      <c r="AD144" s="21">
        <f>ROUNDUP('[1]Прайс лист USD'!AD144*'[1]Прайс лист USD'!$AO$2*'[1]Прайс лист USD'!$AP$2,-2)</f>
        <v>0</v>
      </c>
      <c r="AE144" s="21">
        <f>ROUNDUP('[1]Прайс лист USD'!AE144*'[1]Прайс лист USD'!$AO$2*'[1]Прайс лист USD'!$AP$2,-2)</f>
        <v>0</v>
      </c>
      <c r="AF144" s="21">
        <f>ROUNDUP('[1]Прайс лист USD'!AF144*'[1]Прайс лист USD'!$AO$2*'[1]Прайс лист USD'!$AP$2,-2)</f>
        <v>0</v>
      </c>
      <c r="AG144" s="21">
        <f>ROUNDUP('[1]Прайс лист USD'!AG144*'[1]Прайс лист USD'!$AO$2*'[1]Прайс лист USD'!$AP$2,-2)</f>
        <v>0</v>
      </c>
      <c r="AH144" s="21">
        <f>ROUNDUP('[1]Прайс лист USD'!AH144*'[1]Прайс лист USD'!$AO$2*'[1]Прайс лист USD'!$AP$2,-2)</f>
        <v>0</v>
      </c>
      <c r="AI144" s="21">
        <f>ROUNDUP('[1]Прайс лист USD'!AI144*'[1]Прайс лист USD'!$AO$2*'[1]Прайс лист USD'!$AP$2,-2)</f>
        <v>0</v>
      </c>
      <c r="AJ144" s="21">
        <f>ROUNDUP('[1]Прайс лист USD'!AJ144*'[1]Прайс лист USD'!$AO$2*'[1]Прайс лист USD'!$AP$2,-2)</f>
        <v>0</v>
      </c>
      <c r="AK144" s="22"/>
    </row>
    <row r="145" spans="1:37" ht="16.5">
      <c r="A145" s="12"/>
      <c r="B145" s="18">
        <f t="shared" si="4"/>
        <v>141</v>
      </c>
      <c r="C145" s="23" t="str">
        <f>'[1]Прайс лист USD'!C145</f>
        <v xml:space="preserve">Плинтус дерев. 4х2 L-1.8 </v>
      </c>
      <c r="D145" s="20" t="str">
        <f>'[1]Прайс лист USD'!D145</f>
        <v>пог.м</v>
      </c>
      <c r="E145" s="52">
        <v>4200</v>
      </c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21">
        <f>ROUNDUP('[1]Прайс лист USD'!P145*'[1]Прайс лист USD'!$AO$2*'[1]Прайс лист USD'!$AP$2,-2)</f>
        <v>0</v>
      </c>
      <c r="Q145" s="21">
        <f>ROUNDUP('[1]Прайс лист USD'!Q145*'[1]Прайс лист USD'!$AO$2*'[1]Прайс лист USD'!$AP$2,-2)</f>
        <v>0</v>
      </c>
      <c r="R145" s="21">
        <f>ROUNDUP('[1]Прайс лист USD'!R145*'[1]Прайс лист USD'!$AO$2*'[1]Прайс лист USD'!$AP$2,-2)</f>
        <v>0</v>
      </c>
      <c r="S145" s="21">
        <f>ROUNDUP('[1]Прайс лист USD'!S145*'[1]Прайс лист USD'!$AO$2*'[1]Прайс лист USD'!$AP$2,-2)</f>
        <v>0</v>
      </c>
      <c r="T145" s="21">
        <f>ROUNDUP('[1]Прайс лист USD'!T145*'[1]Прайс лист USD'!$AO$2*'[1]Прайс лист USD'!$AP$2,-2)</f>
        <v>0</v>
      </c>
      <c r="U145" s="21">
        <f>ROUNDUP('[1]Прайс лист USD'!U145*'[1]Прайс лист USD'!$AO$2*'[1]Прайс лист USD'!$AP$2,-2)</f>
        <v>0</v>
      </c>
      <c r="V145" s="21">
        <f>ROUNDUP('[1]Прайс лист USD'!V145*'[1]Прайс лист USD'!$AO$2*'[1]Прайс лист USD'!$AP$2,-2)</f>
        <v>0</v>
      </c>
      <c r="W145" s="21">
        <f>ROUNDUP('[1]Прайс лист USD'!W145*'[1]Прайс лист USD'!$AO$2*'[1]Прайс лист USD'!$AP$2,-2)</f>
        <v>0</v>
      </c>
      <c r="X145" s="21">
        <f>ROUNDUP('[1]Прайс лист USD'!X145*'[1]Прайс лист USD'!$AO$2*'[1]Прайс лист USD'!$AP$2,-2)</f>
        <v>0</v>
      </c>
      <c r="Y145" s="21">
        <f>ROUNDUP('[1]Прайс лист USD'!Y145*'[1]Прайс лист USD'!$AO$2*'[1]Прайс лист USD'!$AP$2,-2)</f>
        <v>0</v>
      </c>
      <c r="Z145" s="21">
        <f>ROUNDUP('[1]Прайс лист USD'!Z145*'[1]Прайс лист USD'!$AO$2*'[1]Прайс лист USD'!$AP$2,-2)</f>
        <v>0</v>
      </c>
      <c r="AA145" s="21">
        <f>ROUNDUP('[1]Прайс лист USD'!AA145*'[1]Прайс лист USD'!$AO$2*'[1]Прайс лист USD'!$AP$2,-2)</f>
        <v>0</v>
      </c>
      <c r="AB145" s="21">
        <f>ROUNDUP('[1]Прайс лист USD'!AB145*'[1]Прайс лист USD'!$AO$2*'[1]Прайс лист USD'!$AP$2,-2)</f>
        <v>0</v>
      </c>
      <c r="AC145" s="21">
        <f>ROUNDUP('[1]Прайс лист USD'!AC145*'[1]Прайс лист USD'!$AO$2*'[1]Прайс лист USD'!$AP$2,-2)</f>
        <v>0</v>
      </c>
      <c r="AD145" s="21">
        <f>ROUNDUP('[1]Прайс лист USD'!AD145*'[1]Прайс лист USD'!$AO$2*'[1]Прайс лист USD'!$AP$2,-2)</f>
        <v>0</v>
      </c>
      <c r="AE145" s="21">
        <f>ROUNDUP('[1]Прайс лист USD'!AE145*'[1]Прайс лист USD'!$AO$2*'[1]Прайс лист USD'!$AP$2,-2)</f>
        <v>0</v>
      </c>
      <c r="AF145" s="21">
        <f>ROUNDUP('[1]Прайс лист USD'!AF145*'[1]Прайс лист USD'!$AO$2*'[1]Прайс лист USD'!$AP$2,-2)</f>
        <v>0</v>
      </c>
      <c r="AG145" s="21">
        <f>ROUNDUP('[1]Прайс лист USD'!AG145*'[1]Прайс лист USD'!$AO$2*'[1]Прайс лист USD'!$AP$2,-2)</f>
        <v>0</v>
      </c>
      <c r="AH145" s="21">
        <f>ROUNDUP('[1]Прайс лист USD'!AH145*'[1]Прайс лист USD'!$AO$2*'[1]Прайс лист USD'!$AP$2,-2)</f>
        <v>0</v>
      </c>
      <c r="AI145" s="21">
        <f>ROUNDUP('[1]Прайс лист USD'!AI145*'[1]Прайс лист USD'!$AO$2*'[1]Прайс лист USD'!$AP$2,-2)</f>
        <v>0</v>
      </c>
      <c r="AJ145" s="21">
        <f>ROUNDUP('[1]Прайс лист USD'!AJ145*'[1]Прайс лист USD'!$AO$2*'[1]Прайс лист USD'!$AP$2,-2)</f>
        <v>0</v>
      </c>
      <c r="AK145" s="22" t="str">
        <f>'[1]Прайс лист USD'!AK145</f>
        <v>Узбекистан</v>
      </c>
    </row>
    <row r="146" spans="1:37" ht="16.5">
      <c r="A146" s="12"/>
      <c r="B146" s="18">
        <f t="shared" si="4"/>
        <v>142</v>
      </c>
      <c r="C146" s="23" t="str">
        <f>'[1]Прайс лист USD'!C146</f>
        <v>Рейка дерев 3х4+-/4х4-/4.5х4.5 (брус)</v>
      </c>
      <c r="D146" s="20" t="str">
        <f>'[1]Прайс лист USD'!D146</f>
        <v>пог.м</v>
      </c>
      <c r="E146" s="52">
        <v>2500</v>
      </c>
      <c r="F146" s="52">
        <v>3800</v>
      </c>
      <c r="G146" s="52">
        <v>4200</v>
      </c>
      <c r="H146" s="52">
        <v>5900</v>
      </c>
      <c r="I146" s="52"/>
      <c r="J146" s="52"/>
      <c r="K146" s="52"/>
      <c r="L146" s="52"/>
      <c r="M146" s="52"/>
      <c r="N146" s="52"/>
      <c r="O146" s="52"/>
      <c r="P146" s="21">
        <f>ROUNDUP('[1]Прайс лист USD'!P146*'[1]Прайс лист USD'!$AO$2*'[1]Прайс лист USD'!$AP$2,-2)</f>
        <v>0</v>
      </c>
      <c r="Q146" s="21">
        <f>ROUNDUP('[1]Прайс лист USD'!Q146*'[1]Прайс лист USD'!$AO$2*'[1]Прайс лист USD'!$AP$2,-2)</f>
        <v>0</v>
      </c>
      <c r="R146" s="21">
        <f>ROUNDUP('[1]Прайс лист USD'!R146*'[1]Прайс лист USD'!$AO$2*'[1]Прайс лист USD'!$AP$2,-2)</f>
        <v>0</v>
      </c>
      <c r="S146" s="21">
        <f>ROUNDUP('[1]Прайс лист USD'!S146*'[1]Прайс лист USD'!$AO$2*'[1]Прайс лист USD'!$AP$2,-2)</f>
        <v>0</v>
      </c>
      <c r="T146" s="21">
        <f>ROUNDUP('[1]Прайс лист USD'!T146*'[1]Прайс лист USD'!$AO$2*'[1]Прайс лист USD'!$AP$2,-2)</f>
        <v>0</v>
      </c>
      <c r="U146" s="21">
        <f>ROUNDUP('[1]Прайс лист USD'!U146*'[1]Прайс лист USD'!$AO$2*'[1]Прайс лист USD'!$AP$2,-2)</f>
        <v>0</v>
      </c>
      <c r="V146" s="21">
        <f>ROUNDUP('[1]Прайс лист USD'!V146*'[1]Прайс лист USD'!$AO$2*'[1]Прайс лист USD'!$AP$2,-2)</f>
        <v>0</v>
      </c>
      <c r="W146" s="21">
        <f>ROUNDUP('[1]Прайс лист USD'!W146*'[1]Прайс лист USD'!$AO$2*'[1]Прайс лист USD'!$AP$2,-2)</f>
        <v>0</v>
      </c>
      <c r="X146" s="21">
        <f>ROUNDUP('[1]Прайс лист USD'!X146*'[1]Прайс лист USD'!$AO$2*'[1]Прайс лист USD'!$AP$2,-2)</f>
        <v>0</v>
      </c>
      <c r="Y146" s="21">
        <f>ROUNDUP('[1]Прайс лист USD'!Y146*'[1]Прайс лист USD'!$AO$2*'[1]Прайс лист USD'!$AP$2,-2)</f>
        <v>0</v>
      </c>
      <c r="Z146" s="21">
        <f>ROUNDUP('[1]Прайс лист USD'!Z146*'[1]Прайс лист USD'!$AO$2*'[1]Прайс лист USD'!$AP$2,-2)</f>
        <v>0</v>
      </c>
      <c r="AA146" s="21">
        <f>ROUNDUP('[1]Прайс лист USD'!AA146*'[1]Прайс лист USD'!$AO$2*'[1]Прайс лист USD'!$AP$2,-2)</f>
        <v>0</v>
      </c>
      <c r="AB146" s="21">
        <f>ROUNDUP('[1]Прайс лист USD'!AB146*'[1]Прайс лист USD'!$AO$2*'[1]Прайс лист USD'!$AP$2,-2)</f>
        <v>0</v>
      </c>
      <c r="AC146" s="21">
        <f>ROUNDUP('[1]Прайс лист USD'!AC146*'[1]Прайс лист USD'!$AO$2*'[1]Прайс лист USD'!$AP$2,-2)</f>
        <v>0</v>
      </c>
      <c r="AD146" s="21">
        <f>ROUNDUP('[1]Прайс лист USD'!AD146*'[1]Прайс лист USD'!$AO$2*'[1]Прайс лист USD'!$AP$2,-2)</f>
        <v>0</v>
      </c>
      <c r="AE146" s="21">
        <f>ROUNDUP('[1]Прайс лист USD'!AE146*'[1]Прайс лист USD'!$AO$2*'[1]Прайс лист USD'!$AP$2,-2)</f>
        <v>0</v>
      </c>
      <c r="AF146" s="21">
        <f>ROUNDUP('[1]Прайс лист USD'!AF146*'[1]Прайс лист USD'!$AO$2*'[1]Прайс лист USD'!$AP$2,-2)</f>
        <v>0</v>
      </c>
      <c r="AG146" s="21">
        <f>ROUNDUP('[1]Прайс лист USD'!AG146*'[1]Прайс лист USD'!$AO$2*'[1]Прайс лист USD'!$AP$2,-2)</f>
        <v>0</v>
      </c>
      <c r="AH146" s="21">
        <f>ROUNDUP('[1]Прайс лист USD'!AH146*'[1]Прайс лист USD'!$AO$2*'[1]Прайс лист USD'!$AP$2,-2)</f>
        <v>0</v>
      </c>
      <c r="AI146" s="21">
        <f>ROUNDUP('[1]Прайс лист USD'!AI146*'[1]Прайс лист USD'!$AO$2*'[1]Прайс лист USD'!$AP$2,-2)</f>
        <v>0</v>
      </c>
      <c r="AJ146" s="21">
        <f>ROUNDUP('[1]Прайс лист USD'!AJ146*'[1]Прайс лист USD'!$AO$2*'[1]Прайс лист USD'!$AP$2,-2)</f>
        <v>0</v>
      </c>
      <c r="AK146" s="22" t="str">
        <f>'[1]Прайс лист USD'!AK146</f>
        <v>Узбекистан</v>
      </c>
    </row>
    <row r="147" spans="1:37" ht="16.5">
      <c r="A147" s="12"/>
      <c r="B147" s="18">
        <f t="shared" si="4"/>
        <v>143</v>
      </c>
      <c r="C147" s="23" t="str">
        <f>'[1]Прайс лист USD'!C147</f>
        <v>Розетка 1-я / 2-я</v>
      </c>
      <c r="D147" s="20" t="str">
        <f>'[1]Прайс лист USD'!D147</f>
        <v>шт</v>
      </c>
      <c r="E147" s="52">
        <v>6500</v>
      </c>
      <c r="F147" s="52">
        <v>6500</v>
      </c>
      <c r="G147" s="52"/>
      <c r="H147" s="52"/>
      <c r="I147" s="52"/>
      <c r="J147" s="52"/>
      <c r="K147" s="52"/>
      <c r="L147" s="52"/>
      <c r="M147" s="52"/>
      <c r="N147" s="52"/>
      <c r="O147" s="52"/>
      <c r="P147" s="21">
        <f>ROUNDUP('[1]Прайс лист USD'!P147*'[1]Прайс лист USD'!$AO$2*'[1]Прайс лист USD'!$AP$2,-2)</f>
        <v>0</v>
      </c>
      <c r="Q147" s="21">
        <f>ROUNDUP('[1]Прайс лист USD'!Q147*'[1]Прайс лист USD'!$AO$2*'[1]Прайс лист USD'!$AP$2,-2)</f>
        <v>0</v>
      </c>
      <c r="R147" s="21">
        <f>ROUNDUP('[1]Прайс лист USD'!R147*'[1]Прайс лист USD'!$AO$2*'[1]Прайс лист USD'!$AP$2,-2)</f>
        <v>0</v>
      </c>
      <c r="S147" s="21">
        <f>ROUNDUP('[1]Прайс лист USD'!S147*'[1]Прайс лист USD'!$AO$2*'[1]Прайс лист USD'!$AP$2,-2)</f>
        <v>0</v>
      </c>
      <c r="T147" s="21">
        <f>ROUNDUP('[1]Прайс лист USD'!T147*'[1]Прайс лист USD'!$AO$2*'[1]Прайс лист USD'!$AP$2,-2)</f>
        <v>0</v>
      </c>
      <c r="U147" s="21">
        <f>ROUNDUP('[1]Прайс лист USD'!U147*'[1]Прайс лист USD'!$AO$2*'[1]Прайс лист USD'!$AP$2,-2)</f>
        <v>0</v>
      </c>
      <c r="V147" s="21">
        <f>ROUNDUP('[1]Прайс лист USD'!V147*'[1]Прайс лист USD'!$AO$2*'[1]Прайс лист USD'!$AP$2,-2)</f>
        <v>0</v>
      </c>
      <c r="W147" s="21">
        <f>ROUNDUP('[1]Прайс лист USD'!W147*'[1]Прайс лист USD'!$AO$2*'[1]Прайс лист USD'!$AP$2,-2)</f>
        <v>0</v>
      </c>
      <c r="X147" s="21">
        <f>ROUNDUP('[1]Прайс лист USD'!X147*'[1]Прайс лист USD'!$AO$2*'[1]Прайс лист USD'!$AP$2,-2)</f>
        <v>0</v>
      </c>
      <c r="Y147" s="21">
        <f>ROUNDUP('[1]Прайс лист USD'!Y147*'[1]Прайс лист USD'!$AO$2*'[1]Прайс лист USD'!$AP$2,-2)</f>
        <v>0</v>
      </c>
      <c r="Z147" s="21">
        <f>ROUNDUP('[1]Прайс лист USD'!Z147*'[1]Прайс лист USD'!$AO$2*'[1]Прайс лист USD'!$AP$2,-2)</f>
        <v>0</v>
      </c>
      <c r="AA147" s="21">
        <f>ROUNDUP('[1]Прайс лист USD'!AA147*'[1]Прайс лист USD'!$AO$2*'[1]Прайс лист USD'!$AP$2,-2)</f>
        <v>0</v>
      </c>
      <c r="AB147" s="21">
        <f>ROUNDUP('[1]Прайс лист USD'!AB147*'[1]Прайс лист USD'!$AO$2*'[1]Прайс лист USD'!$AP$2,-2)</f>
        <v>0</v>
      </c>
      <c r="AC147" s="21">
        <f>ROUNDUP('[1]Прайс лист USD'!AC147*'[1]Прайс лист USD'!$AO$2*'[1]Прайс лист USD'!$AP$2,-2)</f>
        <v>0</v>
      </c>
      <c r="AD147" s="21">
        <f>ROUNDUP('[1]Прайс лист USD'!AD147*'[1]Прайс лист USD'!$AO$2*'[1]Прайс лист USD'!$AP$2,-2)</f>
        <v>0</v>
      </c>
      <c r="AE147" s="21">
        <f>ROUNDUP('[1]Прайс лист USD'!AE147*'[1]Прайс лист USD'!$AO$2*'[1]Прайс лист USD'!$AP$2,-2)</f>
        <v>0</v>
      </c>
      <c r="AF147" s="21">
        <f>ROUNDUP('[1]Прайс лист USD'!AF147*'[1]Прайс лист USD'!$AO$2*'[1]Прайс лист USD'!$AP$2,-2)</f>
        <v>0</v>
      </c>
      <c r="AG147" s="21">
        <f>ROUNDUP('[1]Прайс лист USD'!AG147*'[1]Прайс лист USD'!$AO$2*'[1]Прайс лист USD'!$AP$2,-2)</f>
        <v>0</v>
      </c>
      <c r="AH147" s="21">
        <f>ROUNDUP('[1]Прайс лист USD'!AH147*'[1]Прайс лист USD'!$AO$2*'[1]Прайс лист USD'!$AP$2,-2)</f>
        <v>0</v>
      </c>
      <c r="AI147" s="21">
        <f>ROUNDUP('[1]Прайс лист USD'!AI147*'[1]Прайс лист USD'!$AO$2*'[1]Прайс лист USD'!$AP$2,-2)</f>
        <v>0</v>
      </c>
      <c r="AJ147" s="21">
        <f>ROUNDUP('[1]Прайс лист USD'!AJ147*'[1]Прайс лист USD'!$AO$2*'[1]Прайс лист USD'!$AP$2,-2)</f>
        <v>0</v>
      </c>
      <c r="AK147" s="22" t="str">
        <f>'[1]Прайс лист USD'!AK147</f>
        <v>Турция</v>
      </c>
    </row>
    <row r="148" spans="1:37" ht="16.5">
      <c r="A148" s="12"/>
      <c r="B148" s="18">
        <f t="shared" si="4"/>
        <v>144</v>
      </c>
      <c r="C148" s="23" t="str">
        <f>'[1]Прайс лист USD'!C148</f>
        <v>Рукавицы(комбинированные,брезентовые, из неткан полотна)</v>
      </c>
      <c r="D148" s="20" t="str">
        <f>'[1]Прайс лист USD'!D148</f>
        <v>Пара</v>
      </c>
      <c r="E148" s="52">
        <v>1800</v>
      </c>
      <c r="F148" s="52">
        <v>2800</v>
      </c>
      <c r="G148" s="52">
        <v>1200</v>
      </c>
      <c r="H148" s="52"/>
      <c r="I148" s="52"/>
      <c r="J148" s="52"/>
      <c r="K148" s="52"/>
      <c r="L148" s="52"/>
      <c r="M148" s="52"/>
      <c r="N148" s="52"/>
      <c r="O148" s="52"/>
      <c r="P148" s="21">
        <f>ROUNDUP('[1]Прайс лист USD'!P148*'[1]Прайс лист USD'!$AO$2*'[1]Прайс лист USD'!$AP$2,-2)</f>
        <v>0</v>
      </c>
      <c r="Q148" s="21">
        <f>ROUNDUP('[1]Прайс лист USD'!Q148*'[1]Прайс лист USD'!$AO$2*'[1]Прайс лист USD'!$AP$2,-2)</f>
        <v>0</v>
      </c>
      <c r="R148" s="21">
        <f>ROUNDUP('[1]Прайс лист USD'!R148*'[1]Прайс лист USD'!$AO$2*'[1]Прайс лист USD'!$AP$2,-2)</f>
        <v>0</v>
      </c>
      <c r="S148" s="21">
        <f>ROUNDUP('[1]Прайс лист USD'!S148*'[1]Прайс лист USD'!$AO$2*'[1]Прайс лист USD'!$AP$2,-2)</f>
        <v>0</v>
      </c>
      <c r="T148" s="21">
        <f>ROUNDUP('[1]Прайс лист USD'!T148*'[1]Прайс лист USD'!$AO$2*'[1]Прайс лист USD'!$AP$2,-2)</f>
        <v>0</v>
      </c>
      <c r="U148" s="21">
        <f>ROUNDUP('[1]Прайс лист USD'!U148*'[1]Прайс лист USD'!$AO$2*'[1]Прайс лист USD'!$AP$2,-2)</f>
        <v>0</v>
      </c>
      <c r="V148" s="21">
        <f>ROUNDUP('[1]Прайс лист USD'!V148*'[1]Прайс лист USD'!$AO$2*'[1]Прайс лист USD'!$AP$2,-2)</f>
        <v>0</v>
      </c>
      <c r="W148" s="21">
        <f>ROUNDUP('[1]Прайс лист USD'!W148*'[1]Прайс лист USD'!$AO$2*'[1]Прайс лист USD'!$AP$2,-2)</f>
        <v>0</v>
      </c>
      <c r="X148" s="21">
        <f>ROUNDUP('[1]Прайс лист USD'!X148*'[1]Прайс лист USD'!$AO$2*'[1]Прайс лист USD'!$AP$2,-2)</f>
        <v>0</v>
      </c>
      <c r="Y148" s="21">
        <f>ROUNDUP('[1]Прайс лист USD'!Y148*'[1]Прайс лист USD'!$AO$2*'[1]Прайс лист USD'!$AP$2,-2)</f>
        <v>0</v>
      </c>
      <c r="Z148" s="21">
        <f>ROUNDUP('[1]Прайс лист USD'!Z148*'[1]Прайс лист USD'!$AO$2*'[1]Прайс лист USD'!$AP$2,-2)</f>
        <v>0</v>
      </c>
      <c r="AA148" s="21">
        <f>ROUNDUP('[1]Прайс лист USD'!AA148*'[1]Прайс лист USD'!$AO$2*'[1]Прайс лист USD'!$AP$2,-2)</f>
        <v>0</v>
      </c>
      <c r="AB148" s="21">
        <f>ROUNDUP('[1]Прайс лист USD'!AB148*'[1]Прайс лист USD'!$AO$2*'[1]Прайс лист USD'!$AP$2,-2)</f>
        <v>0</v>
      </c>
      <c r="AC148" s="21">
        <f>ROUNDUP('[1]Прайс лист USD'!AC148*'[1]Прайс лист USD'!$AO$2*'[1]Прайс лист USD'!$AP$2,-2)</f>
        <v>0</v>
      </c>
      <c r="AD148" s="21">
        <f>ROUNDUP('[1]Прайс лист USD'!AD148*'[1]Прайс лист USD'!$AO$2*'[1]Прайс лист USD'!$AP$2,-2)</f>
        <v>0</v>
      </c>
      <c r="AE148" s="21">
        <f>ROUNDUP('[1]Прайс лист USD'!AE148*'[1]Прайс лист USD'!$AO$2*'[1]Прайс лист USD'!$AP$2,-2)</f>
        <v>0</v>
      </c>
      <c r="AF148" s="21">
        <f>ROUNDUP('[1]Прайс лист USD'!AF148*'[1]Прайс лист USD'!$AO$2*'[1]Прайс лист USD'!$AP$2,-2)</f>
        <v>0</v>
      </c>
      <c r="AG148" s="21">
        <f>ROUNDUP('[1]Прайс лист USD'!AG148*'[1]Прайс лист USD'!$AO$2*'[1]Прайс лист USD'!$AP$2,-2)</f>
        <v>0</v>
      </c>
      <c r="AH148" s="21">
        <f>ROUNDUP('[1]Прайс лист USD'!AH148*'[1]Прайс лист USD'!$AO$2*'[1]Прайс лист USD'!$AP$2,-2)</f>
        <v>0</v>
      </c>
      <c r="AI148" s="21">
        <f>ROUNDUP('[1]Прайс лист USD'!AI148*'[1]Прайс лист USD'!$AO$2*'[1]Прайс лист USD'!$AP$2,-2)</f>
        <v>0</v>
      </c>
      <c r="AJ148" s="21">
        <f>ROUNDUP('[1]Прайс лист USD'!AJ148*'[1]Прайс лист USD'!$AO$2*'[1]Прайс лист USD'!$AP$2,-2)</f>
        <v>0</v>
      </c>
      <c r="AK148" s="22" t="str">
        <f>'[1]Прайс лист USD'!AK148</f>
        <v>Ташкент</v>
      </c>
    </row>
    <row r="149" spans="1:37" ht="16.5">
      <c r="A149" s="12"/>
      <c r="B149" s="18">
        <f t="shared" si="4"/>
        <v>145</v>
      </c>
      <c r="C149" s="23" t="str">
        <f>'[1]Прайс лист USD'!C149</f>
        <v>Рулетка 3/5/7,5/10/30/50 м</v>
      </c>
      <c r="D149" s="20" t="str">
        <f>'[1]Прайс лист USD'!D149</f>
        <v>шт</v>
      </c>
      <c r="E149" s="52">
        <v>7900</v>
      </c>
      <c r="F149" s="52">
        <v>10800</v>
      </c>
      <c r="G149" s="52">
        <v>20800</v>
      </c>
      <c r="H149" s="52">
        <v>29500</v>
      </c>
      <c r="I149" s="52">
        <v>31400</v>
      </c>
      <c r="J149" s="52">
        <v>39300</v>
      </c>
      <c r="K149" s="52"/>
      <c r="L149" s="52"/>
      <c r="M149" s="52"/>
      <c r="N149" s="52"/>
      <c r="O149" s="52"/>
      <c r="P149" s="21">
        <f>ROUNDUP('[1]Прайс лист USD'!P149*'[1]Прайс лист USD'!$AO$2*'[1]Прайс лист USD'!$AP$2,-2)</f>
        <v>0</v>
      </c>
      <c r="Q149" s="21">
        <f>ROUNDUP('[1]Прайс лист USD'!Q149*'[1]Прайс лист USD'!$AO$2*'[1]Прайс лист USD'!$AP$2,-2)</f>
        <v>0</v>
      </c>
      <c r="R149" s="21">
        <f>ROUNDUP('[1]Прайс лист USD'!R149*'[1]Прайс лист USD'!$AO$2*'[1]Прайс лист USD'!$AP$2,-2)</f>
        <v>0</v>
      </c>
      <c r="S149" s="21">
        <f>ROUNDUP('[1]Прайс лист USD'!S149*'[1]Прайс лист USD'!$AO$2*'[1]Прайс лист USD'!$AP$2,-2)</f>
        <v>0</v>
      </c>
      <c r="T149" s="21">
        <f>ROUNDUP('[1]Прайс лист USD'!T149*'[1]Прайс лист USD'!$AO$2*'[1]Прайс лист USD'!$AP$2,-2)</f>
        <v>0</v>
      </c>
      <c r="U149" s="21">
        <f>ROUNDUP('[1]Прайс лист USD'!U149*'[1]Прайс лист USD'!$AO$2*'[1]Прайс лист USD'!$AP$2,-2)</f>
        <v>0</v>
      </c>
      <c r="V149" s="21">
        <f>ROUNDUP('[1]Прайс лист USD'!V149*'[1]Прайс лист USD'!$AO$2*'[1]Прайс лист USD'!$AP$2,-2)</f>
        <v>0</v>
      </c>
      <c r="W149" s="21">
        <f>ROUNDUP('[1]Прайс лист USD'!W149*'[1]Прайс лист USD'!$AO$2*'[1]Прайс лист USD'!$AP$2,-2)</f>
        <v>0</v>
      </c>
      <c r="X149" s="21">
        <f>ROUNDUP('[1]Прайс лист USD'!X149*'[1]Прайс лист USD'!$AO$2*'[1]Прайс лист USD'!$AP$2,-2)</f>
        <v>0</v>
      </c>
      <c r="Y149" s="21">
        <f>ROUNDUP('[1]Прайс лист USD'!Y149*'[1]Прайс лист USD'!$AO$2*'[1]Прайс лист USD'!$AP$2,-2)</f>
        <v>0</v>
      </c>
      <c r="Z149" s="21">
        <f>ROUNDUP('[1]Прайс лист USD'!Z149*'[1]Прайс лист USD'!$AO$2*'[1]Прайс лист USD'!$AP$2,-2)</f>
        <v>0</v>
      </c>
      <c r="AA149" s="21">
        <f>ROUNDUP('[1]Прайс лист USD'!AA149*'[1]Прайс лист USD'!$AO$2*'[1]Прайс лист USD'!$AP$2,-2)</f>
        <v>0</v>
      </c>
      <c r="AB149" s="21">
        <f>ROUNDUP('[1]Прайс лист USD'!AB149*'[1]Прайс лист USD'!$AO$2*'[1]Прайс лист USD'!$AP$2,-2)</f>
        <v>0</v>
      </c>
      <c r="AC149" s="21">
        <f>ROUNDUP('[1]Прайс лист USD'!AC149*'[1]Прайс лист USD'!$AO$2*'[1]Прайс лист USD'!$AP$2,-2)</f>
        <v>0</v>
      </c>
      <c r="AD149" s="21">
        <f>ROUNDUP('[1]Прайс лист USD'!AD149*'[1]Прайс лист USD'!$AO$2*'[1]Прайс лист USD'!$AP$2,-2)</f>
        <v>0</v>
      </c>
      <c r="AE149" s="21">
        <f>ROUNDUP('[1]Прайс лист USD'!AE149*'[1]Прайс лист USD'!$AO$2*'[1]Прайс лист USD'!$AP$2,-2)</f>
        <v>0</v>
      </c>
      <c r="AF149" s="21">
        <f>ROUNDUP('[1]Прайс лист USD'!AF149*'[1]Прайс лист USD'!$AO$2*'[1]Прайс лист USD'!$AP$2,-2)</f>
        <v>0</v>
      </c>
      <c r="AG149" s="21">
        <f>ROUNDUP('[1]Прайс лист USD'!AG149*'[1]Прайс лист USD'!$AO$2*'[1]Прайс лист USD'!$AP$2,-2)</f>
        <v>0</v>
      </c>
      <c r="AH149" s="21">
        <f>ROUNDUP('[1]Прайс лист USD'!AH149*'[1]Прайс лист USD'!$AO$2*'[1]Прайс лист USD'!$AP$2,-2)</f>
        <v>0</v>
      </c>
      <c r="AI149" s="21">
        <f>ROUNDUP('[1]Прайс лист USD'!AI149*'[1]Прайс лист USD'!$AO$2*'[1]Прайс лист USD'!$AP$2,-2)</f>
        <v>0</v>
      </c>
      <c r="AJ149" s="21">
        <f>ROUNDUP('[1]Прайс лист USD'!AJ149*'[1]Прайс лист USD'!$AO$2*'[1]Прайс лист USD'!$AP$2,-2)</f>
        <v>0</v>
      </c>
      <c r="AK149" s="22" t="str">
        <f>'[1]Прайс лист USD'!AK149</f>
        <v>Китай</v>
      </c>
    </row>
    <row r="150" spans="1:37" ht="16.5">
      <c r="A150" s="12"/>
      <c r="B150" s="18">
        <f t="shared" si="4"/>
        <v>146</v>
      </c>
      <c r="C150" s="19" t="s">
        <v>13</v>
      </c>
      <c r="D150" s="20" t="str">
        <f>'[1]Прайс лист USD'!D150</f>
        <v>Рулон</v>
      </c>
      <c r="E150" s="52">
        <v>26000</v>
      </c>
      <c r="F150" s="52">
        <v>67200</v>
      </c>
      <c r="G150" s="52"/>
      <c r="H150" s="52"/>
      <c r="I150" s="52"/>
      <c r="J150" s="52"/>
      <c r="K150" s="52"/>
      <c r="L150" s="52"/>
      <c r="M150" s="52"/>
      <c r="N150" s="52"/>
      <c r="O150" s="52"/>
      <c r="P150" s="21">
        <f>ROUNDUP('[1]Прайс лист USD'!P150*'[1]Прайс лист USD'!$AO$2*'[1]Прайс лист USD'!$AP$2,-2)</f>
        <v>0</v>
      </c>
      <c r="Q150" s="21">
        <f>ROUNDUP('[1]Прайс лист USD'!Q150*'[1]Прайс лист USD'!$AO$2*'[1]Прайс лист USD'!$AP$2,-2)</f>
        <v>0</v>
      </c>
      <c r="R150" s="21">
        <f>ROUNDUP('[1]Прайс лист USD'!R150*'[1]Прайс лист USD'!$AO$2*'[1]Прайс лист USD'!$AP$2,-2)</f>
        <v>0</v>
      </c>
      <c r="S150" s="21">
        <f>ROUNDUP('[1]Прайс лист USD'!S150*'[1]Прайс лист USD'!$AO$2*'[1]Прайс лист USD'!$AP$2,-2)</f>
        <v>0</v>
      </c>
      <c r="T150" s="21">
        <f>ROUNDUP('[1]Прайс лист USD'!T150*'[1]Прайс лист USD'!$AO$2*'[1]Прайс лист USD'!$AP$2,-2)</f>
        <v>0</v>
      </c>
      <c r="U150" s="21">
        <f>ROUNDUP('[1]Прайс лист USD'!U150*'[1]Прайс лист USD'!$AO$2*'[1]Прайс лист USD'!$AP$2,-2)</f>
        <v>0</v>
      </c>
      <c r="V150" s="21">
        <f>ROUNDUP('[1]Прайс лист USD'!V150*'[1]Прайс лист USD'!$AO$2*'[1]Прайс лист USD'!$AP$2,-2)</f>
        <v>0</v>
      </c>
      <c r="W150" s="21">
        <f>ROUNDUP('[1]Прайс лист USD'!W150*'[1]Прайс лист USD'!$AO$2*'[1]Прайс лист USD'!$AP$2,-2)</f>
        <v>0</v>
      </c>
      <c r="X150" s="21">
        <f>ROUNDUP('[1]Прайс лист USD'!X150*'[1]Прайс лист USD'!$AO$2*'[1]Прайс лист USD'!$AP$2,-2)</f>
        <v>0</v>
      </c>
      <c r="Y150" s="21">
        <f>ROUNDUP('[1]Прайс лист USD'!Y150*'[1]Прайс лист USD'!$AO$2*'[1]Прайс лист USD'!$AP$2,-2)</f>
        <v>0</v>
      </c>
      <c r="Z150" s="21">
        <f>ROUNDUP('[1]Прайс лист USD'!Z150*'[1]Прайс лист USD'!$AO$2*'[1]Прайс лист USD'!$AP$2,-2)</f>
        <v>0</v>
      </c>
      <c r="AA150" s="21">
        <f>ROUNDUP('[1]Прайс лист USD'!AA150*'[1]Прайс лист USD'!$AO$2*'[1]Прайс лист USD'!$AP$2,-2)</f>
        <v>0</v>
      </c>
      <c r="AB150" s="21">
        <f>ROUNDUP('[1]Прайс лист USD'!AB150*'[1]Прайс лист USD'!$AO$2*'[1]Прайс лист USD'!$AP$2,-2)</f>
        <v>0</v>
      </c>
      <c r="AC150" s="21">
        <f>ROUNDUP('[1]Прайс лист USD'!AC150*'[1]Прайс лист USD'!$AO$2*'[1]Прайс лист USD'!$AP$2,-2)</f>
        <v>0</v>
      </c>
      <c r="AD150" s="21">
        <f>ROUNDUP('[1]Прайс лист USD'!AD150*'[1]Прайс лист USD'!$AO$2*'[1]Прайс лист USD'!$AP$2,-2)</f>
        <v>0</v>
      </c>
      <c r="AE150" s="21">
        <f>ROUNDUP('[1]Прайс лист USD'!AE150*'[1]Прайс лист USD'!$AO$2*'[1]Прайс лист USD'!$AP$2,-2)</f>
        <v>0</v>
      </c>
      <c r="AF150" s="21">
        <f>ROUNDUP('[1]Прайс лист USD'!AF150*'[1]Прайс лист USD'!$AO$2*'[1]Прайс лист USD'!$AP$2,-2)</f>
        <v>0</v>
      </c>
      <c r="AG150" s="21">
        <f>ROUNDUP('[1]Прайс лист USD'!AG150*'[1]Прайс лист USD'!$AO$2*'[1]Прайс лист USD'!$AP$2,-2)</f>
        <v>0</v>
      </c>
      <c r="AH150" s="21">
        <f>ROUNDUP('[1]Прайс лист USD'!AH150*'[1]Прайс лист USD'!$AO$2*'[1]Прайс лист USD'!$AP$2,-2)</f>
        <v>0</v>
      </c>
      <c r="AI150" s="21">
        <f>ROUNDUP('[1]Прайс лист USD'!AI150*'[1]Прайс лист USD'!$AO$2*'[1]Прайс лист USD'!$AP$2,-2)</f>
        <v>0</v>
      </c>
      <c r="AJ150" s="21">
        <f>ROUNDUP('[1]Прайс лист USD'!AJ150*'[1]Прайс лист USD'!$AO$2*'[1]Прайс лист USD'!$AP$2,-2)</f>
        <v>0</v>
      </c>
      <c r="AK150" s="22" t="str">
        <f>'[1]Прайс лист USD'!AK150</f>
        <v>Узбекистан</v>
      </c>
    </row>
    <row r="151" spans="1:37" ht="16.5">
      <c r="B151" s="18">
        <f t="shared" si="4"/>
        <v>147</v>
      </c>
      <c r="C151" s="23" t="str">
        <f>'[1]Прайс лист USD'!C151</f>
        <v>Саморезы (шурупы) черные 16-20 мм / 25-100 мм</v>
      </c>
      <c r="D151" s="20" t="str">
        <f>'[1]Прайс лист USD'!D151</f>
        <v>кг</v>
      </c>
      <c r="E151" s="52">
        <v>22100</v>
      </c>
      <c r="F151" s="52">
        <v>21300</v>
      </c>
      <c r="G151" s="52"/>
      <c r="H151" s="52"/>
      <c r="I151" s="52"/>
      <c r="J151" s="52"/>
      <c r="K151" s="52"/>
      <c r="L151" s="52"/>
      <c r="M151" s="52"/>
      <c r="N151" s="52"/>
      <c r="O151" s="52"/>
      <c r="P151" s="21">
        <f>ROUNDUP('[1]Прайс лист USD'!P151*'[1]Прайс лист USD'!$AO$2*'[1]Прайс лист USD'!$AP$2,-2)</f>
        <v>0</v>
      </c>
      <c r="Q151" s="21">
        <f>ROUNDUP('[1]Прайс лист USD'!Q151*'[1]Прайс лист USD'!$AO$2*'[1]Прайс лист USD'!$AP$2,-2)</f>
        <v>0</v>
      </c>
      <c r="R151" s="21">
        <f>ROUNDUP('[1]Прайс лист USD'!R151*'[1]Прайс лист USD'!$AO$2*'[1]Прайс лист USD'!$AP$2,-2)</f>
        <v>0</v>
      </c>
      <c r="S151" s="21">
        <f>ROUNDUP('[1]Прайс лист USD'!S151*'[1]Прайс лист USD'!$AO$2*'[1]Прайс лист USD'!$AP$2,-2)</f>
        <v>0</v>
      </c>
      <c r="T151" s="21">
        <f>ROUNDUP('[1]Прайс лист USD'!T151*'[1]Прайс лист USD'!$AO$2*'[1]Прайс лист USD'!$AP$2,-2)</f>
        <v>0</v>
      </c>
      <c r="U151" s="21">
        <f>ROUNDUP('[1]Прайс лист USD'!U151*'[1]Прайс лист USD'!$AO$2*'[1]Прайс лист USD'!$AP$2,-2)</f>
        <v>0</v>
      </c>
      <c r="V151" s="21">
        <f>ROUNDUP('[1]Прайс лист USD'!V151*'[1]Прайс лист USD'!$AO$2*'[1]Прайс лист USD'!$AP$2,-2)</f>
        <v>0</v>
      </c>
      <c r="W151" s="21">
        <f>ROUNDUP('[1]Прайс лист USD'!W151*'[1]Прайс лист USD'!$AO$2*'[1]Прайс лист USD'!$AP$2,-2)</f>
        <v>0</v>
      </c>
      <c r="X151" s="21">
        <f>ROUNDUP('[1]Прайс лист USD'!X151*'[1]Прайс лист USD'!$AO$2*'[1]Прайс лист USD'!$AP$2,-2)</f>
        <v>0</v>
      </c>
      <c r="Y151" s="21">
        <f>ROUNDUP('[1]Прайс лист USD'!Y151*'[1]Прайс лист USD'!$AO$2*'[1]Прайс лист USD'!$AP$2,-2)</f>
        <v>0</v>
      </c>
      <c r="Z151" s="21">
        <f>ROUNDUP('[1]Прайс лист USD'!Z151*'[1]Прайс лист USD'!$AO$2*'[1]Прайс лист USD'!$AP$2,-2)</f>
        <v>0</v>
      </c>
      <c r="AA151" s="21">
        <f>ROUNDUP('[1]Прайс лист USD'!AA151*'[1]Прайс лист USD'!$AO$2*'[1]Прайс лист USD'!$AP$2,-2)</f>
        <v>0</v>
      </c>
      <c r="AB151" s="21">
        <f>ROUNDUP('[1]Прайс лист USD'!AB151*'[1]Прайс лист USD'!$AO$2*'[1]Прайс лист USD'!$AP$2,-2)</f>
        <v>0</v>
      </c>
      <c r="AC151" s="21">
        <f>ROUNDUP('[1]Прайс лист USD'!AC151*'[1]Прайс лист USD'!$AO$2*'[1]Прайс лист USD'!$AP$2,-2)</f>
        <v>0</v>
      </c>
      <c r="AD151" s="21">
        <f>ROUNDUP('[1]Прайс лист USD'!AD151*'[1]Прайс лист USD'!$AO$2*'[1]Прайс лист USD'!$AP$2,-2)</f>
        <v>0</v>
      </c>
      <c r="AE151" s="21">
        <f>ROUNDUP('[1]Прайс лист USD'!AE151*'[1]Прайс лист USD'!$AO$2*'[1]Прайс лист USD'!$AP$2,-2)</f>
        <v>0</v>
      </c>
      <c r="AF151" s="21">
        <f>ROUNDUP('[1]Прайс лист USD'!AF151*'[1]Прайс лист USD'!$AO$2*'[1]Прайс лист USD'!$AP$2,-2)</f>
        <v>0</v>
      </c>
      <c r="AG151" s="21">
        <f>ROUNDUP('[1]Прайс лист USD'!AG151*'[1]Прайс лист USD'!$AO$2*'[1]Прайс лист USD'!$AP$2,-2)</f>
        <v>0</v>
      </c>
      <c r="AH151" s="21">
        <f>ROUNDUP('[1]Прайс лист USD'!AH151*'[1]Прайс лист USD'!$AO$2*'[1]Прайс лист USD'!$AP$2,-2)</f>
        <v>0</v>
      </c>
      <c r="AI151" s="21">
        <f>ROUNDUP('[1]Прайс лист USD'!AI151*'[1]Прайс лист USD'!$AO$2*'[1]Прайс лист USD'!$AP$2,-2)</f>
        <v>0</v>
      </c>
      <c r="AJ151" s="21">
        <f>ROUNDUP('[1]Прайс лист USD'!AJ151*'[1]Прайс лист USD'!$AO$2*'[1]Прайс лист USD'!$AP$2,-2)</f>
        <v>0</v>
      </c>
      <c r="AK151" s="22" t="str">
        <f>'[1]Прайс лист USD'!AK151</f>
        <v>Китай/Узбекистан</v>
      </c>
    </row>
    <row r="152" spans="1:37" ht="16.5" hidden="1" customHeight="1">
      <c r="B152" s="18">
        <f t="shared" si="4"/>
        <v>148</v>
      </c>
      <c r="C152" s="23">
        <f>'[1]Прайс лист USD'!C152</f>
        <v>0</v>
      </c>
      <c r="D152" s="20" t="str">
        <f>'[1]Прайс лист USD'!D152</f>
        <v>кг</v>
      </c>
      <c r="E152" s="52">
        <v>0</v>
      </c>
      <c r="F152" s="52">
        <v>0</v>
      </c>
      <c r="G152" s="52"/>
      <c r="H152" s="52"/>
      <c r="I152" s="52"/>
      <c r="J152" s="52"/>
      <c r="K152" s="52"/>
      <c r="L152" s="52"/>
      <c r="M152" s="52"/>
      <c r="N152" s="52"/>
      <c r="O152" s="52"/>
      <c r="P152" s="21">
        <f>ROUNDUP('[1]Прайс лист USD'!P152*'[1]Прайс лист USD'!$AO$2*'[1]Прайс лист USD'!$AP$2,-2)</f>
        <v>0</v>
      </c>
      <c r="Q152" s="21">
        <f>ROUNDUP('[1]Прайс лист USD'!Q152*'[1]Прайс лист USD'!$AO$2*'[1]Прайс лист USD'!$AP$2,-2)</f>
        <v>0</v>
      </c>
      <c r="R152" s="21">
        <f>ROUNDUP('[1]Прайс лист USD'!R152*'[1]Прайс лист USD'!$AO$2*'[1]Прайс лист USD'!$AP$2,-2)</f>
        <v>0</v>
      </c>
      <c r="S152" s="21">
        <f>ROUNDUP('[1]Прайс лист USD'!S152*'[1]Прайс лист USD'!$AO$2*'[1]Прайс лист USD'!$AP$2,-2)</f>
        <v>0</v>
      </c>
      <c r="T152" s="21">
        <f>ROUNDUP('[1]Прайс лист USD'!T152*'[1]Прайс лист USD'!$AO$2*'[1]Прайс лист USD'!$AP$2,-2)</f>
        <v>0</v>
      </c>
      <c r="U152" s="21">
        <f>ROUNDUP('[1]Прайс лист USD'!U152*'[1]Прайс лист USD'!$AO$2*'[1]Прайс лист USD'!$AP$2,-2)</f>
        <v>0</v>
      </c>
      <c r="V152" s="21">
        <f>ROUNDUP('[1]Прайс лист USD'!V152*'[1]Прайс лист USD'!$AO$2*'[1]Прайс лист USD'!$AP$2,-2)</f>
        <v>0</v>
      </c>
      <c r="W152" s="21">
        <f>ROUNDUP('[1]Прайс лист USD'!W152*'[1]Прайс лист USD'!$AO$2*'[1]Прайс лист USD'!$AP$2,-2)</f>
        <v>0</v>
      </c>
      <c r="X152" s="21">
        <f>ROUNDUP('[1]Прайс лист USD'!X152*'[1]Прайс лист USD'!$AO$2*'[1]Прайс лист USD'!$AP$2,-2)</f>
        <v>0</v>
      </c>
      <c r="Y152" s="21">
        <f>ROUNDUP('[1]Прайс лист USD'!Y152*'[1]Прайс лист USD'!$AO$2*'[1]Прайс лист USD'!$AP$2,-2)</f>
        <v>0</v>
      </c>
      <c r="Z152" s="21">
        <f>ROUNDUP('[1]Прайс лист USD'!Z152*'[1]Прайс лист USD'!$AO$2*'[1]Прайс лист USD'!$AP$2,-2)</f>
        <v>0</v>
      </c>
      <c r="AA152" s="21">
        <f>ROUNDUP('[1]Прайс лист USD'!AA152*'[1]Прайс лист USD'!$AO$2*'[1]Прайс лист USD'!$AP$2,-2)</f>
        <v>0</v>
      </c>
      <c r="AB152" s="21">
        <f>ROUNDUP('[1]Прайс лист USD'!AB152*'[1]Прайс лист USD'!$AO$2*'[1]Прайс лист USD'!$AP$2,-2)</f>
        <v>0</v>
      </c>
      <c r="AC152" s="21">
        <f>ROUNDUP('[1]Прайс лист USD'!AC152*'[1]Прайс лист USD'!$AO$2*'[1]Прайс лист USD'!$AP$2,-2)</f>
        <v>0</v>
      </c>
      <c r="AD152" s="21">
        <f>ROUNDUP('[1]Прайс лист USD'!AD152*'[1]Прайс лист USD'!$AO$2*'[1]Прайс лист USD'!$AP$2,-2)</f>
        <v>0</v>
      </c>
      <c r="AE152" s="21">
        <f>ROUNDUP('[1]Прайс лист USD'!AE152*'[1]Прайс лист USD'!$AO$2*'[1]Прайс лист USD'!$AP$2,-2)</f>
        <v>0</v>
      </c>
      <c r="AF152" s="21">
        <f>ROUNDUP('[1]Прайс лист USD'!AF152*'[1]Прайс лист USD'!$AO$2*'[1]Прайс лист USD'!$AP$2,-2)</f>
        <v>0</v>
      </c>
      <c r="AG152" s="21">
        <f>ROUNDUP('[1]Прайс лист USD'!AG152*'[1]Прайс лист USD'!$AO$2*'[1]Прайс лист USD'!$AP$2,-2)</f>
        <v>0</v>
      </c>
      <c r="AH152" s="21">
        <f>ROUNDUP('[1]Прайс лист USD'!AH152*'[1]Прайс лист USD'!$AO$2*'[1]Прайс лист USD'!$AP$2,-2)</f>
        <v>0</v>
      </c>
      <c r="AI152" s="21">
        <f>ROUNDUP('[1]Прайс лист USD'!AI152*'[1]Прайс лист USD'!$AO$2*'[1]Прайс лист USD'!$AP$2,-2)</f>
        <v>0</v>
      </c>
      <c r="AJ152" s="21">
        <f>ROUNDUP('[1]Прайс лист USD'!AJ152*'[1]Прайс лист USD'!$AO$2*'[1]Прайс лист USD'!$AP$2,-2)</f>
        <v>0</v>
      </c>
      <c r="AK152" s="22" t="str">
        <f>'[1]Прайс лист USD'!AK152</f>
        <v>Китай</v>
      </c>
    </row>
    <row r="153" spans="1:37" ht="16.5">
      <c r="B153" s="18">
        <f t="shared" si="4"/>
        <v>149</v>
      </c>
      <c r="C153" s="23" t="str">
        <f>'[1]Прайс лист USD'!C153</f>
        <v>Саморезы оцинкованные сверло/острые</v>
      </c>
      <c r="D153" s="20" t="str">
        <f>'[1]Прайс лист USD'!D153</f>
        <v>кг</v>
      </c>
      <c r="E153" s="52">
        <v>33700</v>
      </c>
      <c r="F153" s="52">
        <v>32600</v>
      </c>
      <c r="G153" s="52"/>
      <c r="H153" s="52"/>
      <c r="I153" s="52"/>
      <c r="J153" s="52"/>
      <c r="K153" s="52"/>
      <c r="L153" s="52"/>
      <c r="M153" s="52"/>
      <c r="N153" s="52"/>
      <c r="O153" s="52"/>
      <c r="P153" s="21">
        <f>ROUNDUP('[1]Прайс лист USD'!P153*'[1]Прайс лист USD'!$AO$2*'[1]Прайс лист USD'!$AP$2,-2)</f>
        <v>0</v>
      </c>
      <c r="Q153" s="21">
        <f>ROUNDUP('[1]Прайс лист USD'!Q153*'[1]Прайс лист USD'!$AO$2*'[1]Прайс лист USD'!$AP$2,-2)</f>
        <v>0</v>
      </c>
      <c r="R153" s="21">
        <f>ROUNDUP('[1]Прайс лист USD'!R153*'[1]Прайс лист USD'!$AO$2*'[1]Прайс лист USD'!$AP$2,-2)</f>
        <v>0</v>
      </c>
      <c r="S153" s="21">
        <f>ROUNDUP('[1]Прайс лист USD'!S153*'[1]Прайс лист USD'!$AO$2*'[1]Прайс лист USD'!$AP$2,-2)</f>
        <v>0</v>
      </c>
      <c r="T153" s="21">
        <f>ROUNDUP('[1]Прайс лист USD'!T153*'[1]Прайс лист USD'!$AO$2*'[1]Прайс лист USD'!$AP$2,-2)</f>
        <v>0</v>
      </c>
      <c r="U153" s="21">
        <f>ROUNDUP('[1]Прайс лист USD'!U153*'[1]Прайс лист USD'!$AO$2*'[1]Прайс лист USD'!$AP$2,-2)</f>
        <v>0</v>
      </c>
      <c r="V153" s="21">
        <f>ROUNDUP('[1]Прайс лист USD'!V153*'[1]Прайс лист USD'!$AO$2*'[1]Прайс лист USD'!$AP$2,-2)</f>
        <v>0</v>
      </c>
      <c r="W153" s="21">
        <f>ROUNDUP('[1]Прайс лист USD'!W153*'[1]Прайс лист USD'!$AO$2*'[1]Прайс лист USD'!$AP$2,-2)</f>
        <v>0</v>
      </c>
      <c r="X153" s="21">
        <f>ROUNDUP('[1]Прайс лист USD'!X153*'[1]Прайс лист USD'!$AO$2*'[1]Прайс лист USD'!$AP$2,-2)</f>
        <v>0</v>
      </c>
      <c r="Y153" s="21">
        <f>ROUNDUP('[1]Прайс лист USD'!Y153*'[1]Прайс лист USD'!$AO$2*'[1]Прайс лист USD'!$AP$2,-2)</f>
        <v>0</v>
      </c>
      <c r="Z153" s="21">
        <f>ROUNDUP('[1]Прайс лист USD'!Z153*'[1]Прайс лист USD'!$AO$2*'[1]Прайс лист USD'!$AP$2,-2)</f>
        <v>0</v>
      </c>
      <c r="AA153" s="21">
        <f>ROUNDUP('[1]Прайс лист USD'!AA153*'[1]Прайс лист USD'!$AO$2*'[1]Прайс лист USD'!$AP$2,-2)</f>
        <v>0</v>
      </c>
      <c r="AB153" s="21">
        <f>ROUNDUP('[1]Прайс лист USD'!AB153*'[1]Прайс лист USD'!$AO$2*'[1]Прайс лист USD'!$AP$2,-2)</f>
        <v>0</v>
      </c>
      <c r="AC153" s="21">
        <f>ROUNDUP('[1]Прайс лист USD'!AC153*'[1]Прайс лист USD'!$AO$2*'[1]Прайс лист USD'!$AP$2,-2)</f>
        <v>0</v>
      </c>
      <c r="AD153" s="21">
        <f>ROUNDUP('[1]Прайс лист USD'!AD153*'[1]Прайс лист USD'!$AO$2*'[1]Прайс лист USD'!$AP$2,-2)</f>
        <v>0</v>
      </c>
      <c r="AE153" s="21">
        <f>ROUNDUP('[1]Прайс лист USD'!AE153*'[1]Прайс лист USD'!$AO$2*'[1]Прайс лист USD'!$AP$2,-2)</f>
        <v>0</v>
      </c>
      <c r="AF153" s="21">
        <f>ROUNDUP('[1]Прайс лист USD'!AF153*'[1]Прайс лист USD'!$AO$2*'[1]Прайс лист USD'!$AP$2,-2)</f>
        <v>0</v>
      </c>
      <c r="AG153" s="21">
        <f>ROUNDUP('[1]Прайс лист USD'!AG153*'[1]Прайс лист USD'!$AO$2*'[1]Прайс лист USD'!$AP$2,-2)</f>
        <v>0</v>
      </c>
      <c r="AH153" s="21">
        <f>ROUNDUP('[1]Прайс лист USD'!AH153*'[1]Прайс лист USD'!$AO$2*'[1]Прайс лист USD'!$AP$2,-2)</f>
        <v>0</v>
      </c>
      <c r="AI153" s="21">
        <f>ROUNDUP('[1]Прайс лист USD'!AI153*'[1]Прайс лист USD'!$AO$2*'[1]Прайс лист USD'!$AP$2,-2)</f>
        <v>0</v>
      </c>
      <c r="AJ153" s="21">
        <f>ROUNDUP('[1]Прайс лист USD'!AJ153*'[1]Прайс лист USD'!$AO$2*'[1]Прайс лист USD'!$AP$2,-2)</f>
        <v>0</v>
      </c>
      <c r="AK153" s="22" t="str">
        <f>'[1]Прайс лист USD'!AK153</f>
        <v>Китай</v>
      </c>
    </row>
    <row r="154" spans="1:37" ht="16.5">
      <c r="B154" s="18">
        <f t="shared" si="4"/>
        <v>150</v>
      </c>
      <c r="C154" s="23" t="str">
        <f>'[1]Прайс лист USD'!C154</f>
        <v>Саморезы желтые кровельные по металлу (сверло)</v>
      </c>
      <c r="D154" s="20" t="str">
        <f>'[1]Прайс лист USD'!D154</f>
        <v>кг</v>
      </c>
      <c r="E154" s="52">
        <v>37400</v>
      </c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21">
        <f>ROUNDUP('[1]Прайс лист USD'!P154*'[1]Прайс лист USD'!$AO$2*'[1]Прайс лист USD'!$AP$2,-2)</f>
        <v>0</v>
      </c>
      <c r="Q154" s="21">
        <f>ROUNDUP('[1]Прайс лист USD'!Q154*'[1]Прайс лист USD'!$AO$2*'[1]Прайс лист USD'!$AP$2,-2)</f>
        <v>0</v>
      </c>
      <c r="R154" s="21">
        <f>ROUNDUP('[1]Прайс лист USD'!R154*'[1]Прайс лист USD'!$AO$2*'[1]Прайс лист USD'!$AP$2,-2)</f>
        <v>0</v>
      </c>
      <c r="S154" s="21">
        <f>ROUNDUP('[1]Прайс лист USD'!S154*'[1]Прайс лист USD'!$AO$2*'[1]Прайс лист USD'!$AP$2,-2)</f>
        <v>0</v>
      </c>
      <c r="T154" s="21">
        <f>ROUNDUP('[1]Прайс лист USD'!T154*'[1]Прайс лист USD'!$AO$2*'[1]Прайс лист USD'!$AP$2,-2)</f>
        <v>0</v>
      </c>
      <c r="U154" s="21">
        <f>ROUNDUP('[1]Прайс лист USD'!U154*'[1]Прайс лист USD'!$AO$2*'[1]Прайс лист USD'!$AP$2,-2)</f>
        <v>0</v>
      </c>
      <c r="V154" s="21">
        <f>ROUNDUP('[1]Прайс лист USD'!V154*'[1]Прайс лист USD'!$AO$2*'[1]Прайс лист USD'!$AP$2,-2)</f>
        <v>0</v>
      </c>
      <c r="W154" s="21">
        <f>ROUNDUP('[1]Прайс лист USD'!W154*'[1]Прайс лист USD'!$AO$2*'[1]Прайс лист USD'!$AP$2,-2)</f>
        <v>0</v>
      </c>
      <c r="X154" s="21">
        <f>ROUNDUP('[1]Прайс лист USD'!X154*'[1]Прайс лист USD'!$AO$2*'[1]Прайс лист USD'!$AP$2,-2)</f>
        <v>0</v>
      </c>
      <c r="Y154" s="21">
        <f>ROUNDUP('[1]Прайс лист USD'!Y154*'[1]Прайс лист USD'!$AO$2*'[1]Прайс лист USD'!$AP$2,-2)</f>
        <v>0</v>
      </c>
      <c r="Z154" s="21">
        <f>ROUNDUP('[1]Прайс лист USD'!Z154*'[1]Прайс лист USD'!$AO$2*'[1]Прайс лист USD'!$AP$2,-2)</f>
        <v>0</v>
      </c>
      <c r="AA154" s="21">
        <f>ROUNDUP('[1]Прайс лист USD'!AA154*'[1]Прайс лист USD'!$AO$2*'[1]Прайс лист USD'!$AP$2,-2)</f>
        <v>0</v>
      </c>
      <c r="AB154" s="21">
        <f>ROUNDUP('[1]Прайс лист USD'!AB154*'[1]Прайс лист USD'!$AO$2*'[1]Прайс лист USD'!$AP$2,-2)</f>
        <v>0</v>
      </c>
      <c r="AC154" s="21">
        <f>ROUNDUP('[1]Прайс лист USD'!AC154*'[1]Прайс лист USD'!$AO$2*'[1]Прайс лист USD'!$AP$2,-2)</f>
        <v>0</v>
      </c>
      <c r="AD154" s="21">
        <f>ROUNDUP('[1]Прайс лист USD'!AD154*'[1]Прайс лист USD'!$AO$2*'[1]Прайс лист USD'!$AP$2,-2)</f>
        <v>0</v>
      </c>
      <c r="AE154" s="21">
        <f>ROUNDUP('[1]Прайс лист USD'!AE154*'[1]Прайс лист USD'!$AO$2*'[1]Прайс лист USD'!$AP$2,-2)</f>
        <v>0</v>
      </c>
      <c r="AF154" s="21">
        <f>ROUNDUP('[1]Прайс лист USD'!AF154*'[1]Прайс лист USD'!$AO$2*'[1]Прайс лист USD'!$AP$2,-2)</f>
        <v>0</v>
      </c>
      <c r="AG154" s="21">
        <f>ROUNDUP('[1]Прайс лист USD'!AG154*'[1]Прайс лист USD'!$AO$2*'[1]Прайс лист USD'!$AP$2,-2)</f>
        <v>0</v>
      </c>
      <c r="AH154" s="21">
        <f>ROUNDUP('[1]Прайс лист USD'!AH154*'[1]Прайс лист USD'!$AO$2*'[1]Прайс лист USD'!$AP$2,-2)</f>
        <v>0</v>
      </c>
      <c r="AI154" s="21">
        <f>ROUNDUP('[1]Прайс лист USD'!AI154*'[1]Прайс лист USD'!$AO$2*'[1]Прайс лист USD'!$AP$2,-2)</f>
        <v>0</v>
      </c>
      <c r="AJ154" s="21">
        <f>ROUNDUP('[1]Прайс лист USD'!AJ154*'[1]Прайс лист USD'!$AO$2*'[1]Прайс лист USD'!$AP$2,-2)</f>
        <v>0</v>
      </c>
      <c r="AK154" s="22" t="str">
        <f>'[1]Прайс лист USD'!AK154</f>
        <v>Китай</v>
      </c>
    </row>
    <row r="155" spans="1:37" ht="16.5">
      <c r="B155" s="18">
        <f t="shared" si="4"/>
        <v>151</v>
      </c>
      <c r="C155" s="23" t="str">
        <f>'[1]Прайс лист USD'!C155</f>
        <v>Саморезы кровельные с цветной шляпкой L-50мм</v>
      </c>
      <c r="D155" s="20" t="str">
        <f>'[1]Прайс лист USD'!D155</f>
        <v>кг</v>
      </c>
      <c r="E155" s="52">
        <v>49900</v>
      </c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21">
        <f>ROUNDUP('[1]Прайс лист USD'!P155*'[1]Прайс лист USD'!$AO$2*'[1]Прайс лист USD'!$AP$2,-2)</f>
        <v>0</v>
      </c>
      <c r="Q155" s="21">
        <f>ROUNDUP('[1]Прайс лист USD'!Q155*'[1]Прайс лист USD'!$AO$2*'[1]Прайс лист USD'!$AP$2,-2)</f>
        <v>0</v>
      </c>
      <c r="R155" s="21">
        <f>ROUNDUP('[1]Прайс лист USD'!R155*'[1]Прайс лист USD'!$AO$2*'[1]Прайс лист USD'!$AP$2,-2)</f>
        <v>0</v>
      </c>
      <c r="S155" s="21">
        <f>ROUNDUP('[1]Прайс лист USD'!S155*'[1]Прайс лист USD'!$AO$2*'[1]Прайс лист USD'!$AP$2,-2)</f>
        <v>0</v>
      </c>
      <c r="T155" s="21">
        <f>ROUNDUP('[1]Прайс лист USD'!T155*'[1]Прайс лист USD'!$AO$2*'[1]Прайс лист USD'!$AP$2,-2)</f>
        <v>0</v>
      </c>
      <c r="U155" s="21">
        <f>ROUNDUP('[1]Прайс лист USD'!U155*'[1]Прайс лист USD'!$AO$2*'[1]Прайс лист USD'!$AP$2,-2)</f>
        <v>0</v>
      </c>
      <c r="V155" s="21">
        <f>ROUNDUP('[1]Прайс лист USD'!V155*'[1]Прайс лист USD'!$AO$2*'[1]Прайс лист USD'!$AP$2,-2)</f>
        <v>0</v>
      </c>
      <c r="W155" s="21">
        <f>ROUNDUP('[1]Прайс лист USD'!W155*'[1]Прайс лист USD'!$AO$2*'[1]Прайс лист USD'!$AP$2,-2)</f>
        <v>0</v>
      </c>
      <c r="X155" s="21">
        <f>ROUNDUP('[1]Прайс лист USD'!X155*'[1]Прайс лист USD'!$AO$2*'[1]Прайс лист USD'!$AP$2,-2)</f>
        <v>0</v>
      </c>
      <c r="Y155" s="21">
        <f>ROUNDUP('[1]Прайс лист USD'!Y155*'[1]Прайс лист USD'!$AO$2*'[1]Прайс лист USD'!$AP$2,-2)</f>
        <v>0</v>
      </c>
      <c r="Z155" s="21">
        <f>ROUNDUP('[1]Прайс лист USD'!Z155*'[1]Прайс лист USD'!$AO$2*'[1]Прайс лист USD'!$AP$2,-2)</f>
        <v>0</v>
      </c>
      <c r="AA155" s="21">
        <f>ROUNDUP('[1]Прайс лист USD'!AA155*'[1]Прайс лист USD'!$AO$2*'[1]Прайс лист USD'!$AP$2,-2)</f>
        <v>0</v>
      </c>
      <c r="AB155" s="21">
        <f>ROUNDUP('[1]Прайс лист USD'!AB155*'[1]Прайс лист USD'!$AO$2*'[1]Прайс лист USD'!$AP$2,-2)</f>
        <v>0</v>
      </c>
      <c r="AC155" s="21">
        <f>ROUNDUP('[1]Прайс лист USD'!AC155*'[1]Прайс лист USD'!$AO$2*'[1]Прайс лист USD'!$AP$2,-2)</f>
        <v>0</v>
      </c>
      <c r="AD155" s="21">
        <f>ROUNDUP('[1]Прайс лист USD'!AD155*'[1]Прайс лист USD'!$AO$2*'[1]Прайс лист USD'!$AP$2,-2)</f>
        <v>0</v>
      </c>
      <c r="AE155" s="21">
        <f>ROUNDUP('[1]Прайс лист USD'!AE155*'[1]Прайс лист USD'!$AO$2*'[1]Прайс лист USD'!$AP$2,-2)</f>
        <v>0</v>
      </c>
      <c r="AF155" s="21">
        <f>ROUNDUP('[1]Прайс лист USD'!AF155*'[1]Прайс лист USD'!$AO$2*'[1]Прайс лист USD'!$AP$2,-2)</f>
        <v>0</v>
      </c>
      <c r="AG155" s="21">
        <f>ROUNDUP('[1]Прайс лист USD'!AG155*'[1]Прайс лист USD'!$AO$2*'[1]Прайс лист USD'!$AP$2,-2)</f>
        <v>0</v>
      </c>
      <c r="AH155" s="21">
        <f>ROUNDUP('[1]Прайс лист USD'!AH155*'[1]Прайс лист USD'!$AO$2*'[1]Прайс лист USD'!$AP$2,-2)</f>
        <v>0</v>
      </c>
      <c r="AI155" s="21">
        <f>ROUNDUP('[1]Прайс лист USD'!AI155*'[1]Прайс лист USD'!$AO$2*'[1]Прайс лист USD'!$AP$2,-2)</f>
        <v>0</v>
      </c>
      <c r="AJ155" s="21">
        <f>ROUNDUP('[1]Прайс лист USD'!AJ155*'[1]Прайс лист USD'!$AO$2*'[1]Прайс лист USD'!$AP$2,-2)</f>
        <v>0</v>
      </c>
      <c r="AK155" s="22" t="str">
        <f>'[1]Прайс лист USD'!AK155</f>
        <v>Китай</v>
      </c>
    </row>
    <row r="156" spans="1:37" ht="16.5">
      <c r="B156" s="18">
        <f t="shared" si="4"/>
        <v>152</v>
      </c>
      <c r="C156" s="23" t="str">
        <f>'[1]Прайс лист USD'!C156</f>
        <v>Садовые ножницы большие</v>
      </c>
      <c r="D156" s="20" t="str">
        <f>'[1]Прайс лист USD'!D156</f>
        <v>шт</v>
      </c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21">
        <f>ROUNDUP('[1]Прайс лист USD'!P156*'[1]Прайс лист USD'!$AO$2*'[1]Прайс лист USD'!$AP$2,-2)</f>
        <v>0</v>
      </c>
      <c r="Q156" s="21">
        <f>ROUNDUP('[1]Прайс лист USD'!Q156*'[1]Прайс лист USD'!$AO$2*'[1]Прайс лист USD'!$AP$2,-2)</f>
        <v>0</v>
      </c>
      <c r="R156" s="21">
        <f>ROUNDUP('[1]Прайс лист USD'!R156*'[1]Прайс лист USD'!$AO$2*'[1]Прайс лист USD'!$AP$2,-2)</f>
        <v>0</v>
      </c>
      <c r="S156" s="21">
        <f>ROUNDUP('[1]Прайс лист USD'!S156*'[1]Прайс лист USD'!$AO$2*'[1]Прайс лист USD'!$AP$2,-2)</f>
        <v>0</v>
      </c>
      <c r="T156" s="21">
        <f>ROUNDUP('[1]Прайс лист USD'!T156*'[1]Прайс лист USD'!$AO$2*'[1]Прайс лист USD'!$AP$2,-2)</f>
        <v>0</v>
      </c>
      <c r="U156" s="21">
        <f>ROUNDUP('[1]Прайс лист USD'!U156*'[1]Прайс лист USD'!$AO$2*'[1]Прайс лист USD'!$AP$2,-2)</f>
        <v>0</v>
      </c>
      <c r="V156" s="21">
        <f>ROUNDUP('[1]Прайс лист USD'!V156*'[1]Прайс лист USD'!$AO$2*'[1]Прайс лист USD'!$AP$2,-2)</f>
        <v>0</v>
      </c>
      <c r="W156" s="21">
        <f>ROUNDUP('[1]Прайс лист USD'!W156*'[1]Прайс лист USD'!$AO$2*'[1]Прайс лист USD'!$AP$2,-2)</f>
        <v>0</v>
      </c>
      <c r="X156" s="21">
        <f>ROUNDUP('[1]Прайс лист USD'!X156*'[1]Прайс лист USD'!$AO$2*'[1]Прайс лист USD'!$AP$2,-2)</f>
        <v>0</v>
      </c>
      <c r="Y156" s="21">
        <f>ROUNDUP('[1]Прайс лист USD'!Y156*'[1]Прайс лист USD'!$AO$2*'[1]Прайс лист USD'!$AP$2,-2)</f>
        <v>0</v>
      </c>
      <c r="Z156" s="21">
        <f>ROUNDUP('[1]Прайс лист USD'!Z156*'[1]Прайс лист USD'!$AO$2*'[1]Прайс лист USD'!$AP$2,-2)</f>
        <v>0</v>
      </c>
      <c r="AA156" s="21">
        <f>ROUNDUP('[1]Прайс лист USD'!AA156*'[1]Прайс лист USD'!$AO$2*'[1]Прайс лист USD'!$AP$2,-2)</f>
        <v>0</v>
      </c>
      <c r="AB156" s="21">
        <f>ROUNDUP('[1]Прайс лист USD'!AB156*'[1]Прайс лист USD'!$AO$2*'[1]Прайс лист USD'!$AP$2,-2)</f>
        <v>0</v>
      </c>
      <c r="AC156" s="21">
        <f>ROUNDUP('[1]Прайс лист USD'!AC156*'[1]Прайс лист USD'!$AO$2*'[1]Прайс лист USD'!$AP$2,-2)</f>
        <v>0</v>
      </c>
      <c r="AD156" s="21">
        <f>ROUNDUP('[1]Прайс лист USD'!AD156*'[1]Прайс лист USD'!$AO$2*'[1]Прайс лист USD'!$AP$2,-2)</f>
        <v>0</v>
      </c>
      <c r="AE156" s="21">
        <f>ROUNDUP('[1]Прайс лист USD'!AE156*'[1]Прайс лист USD'!$AO$2*'[1]Прайс лист USD'!$AP$2,-2)</f>
        <v>0</v>
      </c>
      <c r="AF156" s="21">
        <f>ROUNDUP('[1]Прайс лист USD'!AF156*'[1]Прайс лист USD'!$AO$2*'[1]Прайс лист USD'!$AP$2,-2)</f>
        <v>0</v>
      </c>
      <c r="AG156" s="21">
        <f>ROUNDUP('[1]Прайс лист USD'!AG156*'[1]Прайс лист USD'!$AO$2*'[1]Прайс лист USD'!$AP$2,-2)</f>
        <v>0</v>
      </c>
      <c r="AH156" s="21">
        <f>ROUNDUP('[1]Прайс лист USD'!AH156*'[1]Прайс лист USD'!$AO$2*'[1]Прайс лист USD'!$AP$2,-2)</f>
        <v>0</v>
      </c>
      <c r="AI156" s="21">
        <f>ROUNDUP('[1]Прайс лист USD'!AI156*'[1]Прайс лист USD'!$AO$2*'[1]Прайс лист USD'!$AP$2,-2)</f>
        <v>0</v>
      </c>
      <c r="AJ156" s="21">
        <f>ROUNDUP('[1]Прайс лист USD'!AJ156*'[1]Прайс лист USD'!$AO$2*'[1]Прайс лист USD'!$AP$2,-2)</f>
        <v>0</v>
      </c>
      <c r="AK156" s="22" t="str">
        <f>'[1]Прайс лист USD'!AK156</f>
        <v>Китай</v>
      </c>
    </row>
    <row r="157" spans="1:37" ht="16.5">
      <c r="B157" s="18">
        <f t="shared" si="4"/>
        <v>153</v>
      </c>
      <c r="C157" s="23" t="str">
        <f>'[1]Прайс лист USD'!C157</f>
        <v>Секатор</v>
      </c>
      <c r="D157" s="20" t="str">
        <f>'[1]Прайс лист USD'!D157</f>
        <v>шт</v>
      </c>
      <c r="E157" s="52">
        <v>9900</v>
      </c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21">
        <f>ROUNDUP('[1]Прайс лист USD'!P157*'[1]Прайс лист USD'!$AO$2*'[1]Прайс лист USD'!$AP$2,-2)</f>
        <v>0</v>
      </c>
      <c r="Q157" s="21">
        <f>ROUNDUP('[1]Прайс лист USD'!Q157*'[1]Прайс лист USD'!$AO$2*'[1]Прайс лист USD'!$AP$2,-2)</f>
        <v>0</v>
      </c>
      <c r="R157" s="21">
        <f>ROUNDUP('[1]Прайс лист USD'!R157*'[1]Прайс лист USD'!$AO$2*'[1]Прайс лист USD'!$AP$2,-2)</f>
        <v>0</v>
      </c>
      <c r="S157" s="21">
        <f>ROUNDUP('[1]Прайс лист USD'!S157*'[1]Прайс лист USD'!$AO$2*'[1]Прайс лист USD'!$AP$2,-2)</f>
        <v>0</v>
      </c>
      <c r="T157" s="21">
        <f>ROUNDUP('[1]Прайс лист USD'!T157*'[1]Прайс лист USD'!$AO$2*'[1]Прайс лист USD'!$AP$2,-2)</f>
        <v>0</v>
      </c>
      <c r="U157" s="21">
        <f>ROUNDUP('[1]Прайс лист USD'!U157*'[1]Прайс лист USD'!$AO$2*'[1]Прайс лист USD'!$AP$2,-2)</f>
        <v>0</v>
      </c>
      <c r="V157" s="21">
        <f>ROUNDUP('[1]Прайс лист USD'!V157*'[1]Прайс лист USD'!$AO$2*'[1]Прайс лист USD'!$AP$2,-2)</f>
        <v>0</v>
      </c>
      <c r="W157" s="21">
        <f>ROUNDUP('[1]Прайс лист USD'!W157*'[1]Прайс лист USD'!$AO$2*'[1]Прайс лист USD'!$AP$2,-2)</f>
        <v>0</v>
      </c>
      <c r="X157" s="21">
        <f>ROUNDUP('[1]Прайс лист USD'!X157*'[1]Прайс лист USD'!$AO$2*'[1]Прайс лист USD'!$AP$2,-2)</f>
        <v>0</v>
      </c>
      <c r="Y157" s="21">
        <f>ROUNDUP('[1]Прайс лист USD'!Y157*'[1]Прайс лист USD'!$AO$2*'[1]Прайс лист USD'!$AP$2,-2)</f>
        <v>0</v>
      </c>
      <c r="Z157" s="21">
        <f>ROUNDUP('[1]Прайс лист USD'!Z157*'[1]Прайс лист USD'!$AO$2*'[1]Прайс лист USD'!$AP$2,-2)</f>
        <v>0</v>
      </c>
      <c r="AA157" s="21">
        <f>ROUNDUP('[1]Прайс лист USD'!AA157*'[1]Прайс лист USD'!$AO$2*'[1]Прайс лист USD'!$AP$2,-2)</f>
        <v>0</v>
      </c>
      <c r="AB157" s="21">
        <f>ROUNDUP('[1]Прайс лист USD'!AB157*'[1]Прайс лист USD'!$AO$2*'[1]Прайс лист USD'!$AP$2,-2)</f>
        <v>0</v>
      </c>
      <c r="AC157" s="21">
        <f>ROUNDUP('[1]Прайс лист USD'!AC157*'[1]Прайс лист USD'!$AO$2*'[1]Прайс лист USD'!$AP$2,-2)</f>
        <v>0</v>
      </c>
      <c r="AD157" s="21">
        <f>ROUNDUP('[1]Прайс лист USD'!AD157*'[1]Прайс лист USD'!$AO$2*'[1]Прайс лист USD'!$AP$2,-2)</f>
        <v>0</v>
      </c>
      <c r="AE157" s="21">
        <f>ROUNDUP('[1]Прайс лист USD'!AE157*'[1]Прайс лист USD'!$AO$2*'[1]Прайс лист USD'!$AP$2,-2)</f>
        <v>0</v>
      </c>
      <c r="AF157" s="21">
        <f>ROUNDUP('[1]Прайс лист USD'!AF157*'[1]Прайс лист USD'!$AO$2*'[1]Прайс лист USD'!$AP$2,-2)</f>
        <v>0</v>
      </c>
      <c r="AG157" s="21">
        <f>ROUNDUP('[1]Прайс лист USD'!AG157*'[1]Прайс лист USD'!$AO$2*'[1]Прайс лист USD'!$AP$2,-2)</f>
        <v>0</v>
      </c>
      <c r="AH157" s="21">
        <f>ROUNDUP('[1]Прайс лист USD'!AH157*'[1]Прайс лист USD'!$AO$2*'[1]Прайс лист USD'!$AP$2,-2)</f>
        <v>0</v>
      </c>
      <c r="AI157" s="21">
        <f>ROUNDUP('[1]Прайс лист USD'!AI157*'[1]Прайс лист USD'!$AO$2*'[1]Прайс лист USD'!$AP$2,-2)</f>
        <v>0</v>
      </c>
      <c r="AJ157" s="21">
        <f>ROUNDUP('[1]Прайс лист USD'!AJ157*'[1]Прайс лист USD'!$AO$2*'[1]Прайс лист USD'!$AP$2,-2)</f>
        <v>0</v>
      </c>
      <c r="AK157" s="22" t="str">
        <f>'[1]Прайс лист USD'!AK157</f>
        <v>Китай</v>
      </c>
    </row>
    <row r="158" spans="1:37" ht="16.5">
      <c r="B158" s="18">
        <f t="shared" si="4"/>
        <v>154</v>
      </c>
      <c r="C158" s="23" t="str">
        <f>'[1]Прайс лист USD'!C158</f>
        <v>Сетка строительная самоклеющая 45/90 м  Cерпянка/кв.м</v>
      </c>
      <c r="D158" s="20" t="str">
        <f>'[1]Прайс лист USD'!D158</f>
        <v>шт</v>
      </c>
      <c r="E158" s="52">
        <v>6900</v>
      </c>
      <c r="F158" s="52">
        <v>9100</v>
      </c>
      <c r="G158" s="52">
        <v>2700</v>
      </c>
      <c r="H158" s="52"/>
      <c r="I158" s="52"/>
      <c r="J158" s="52"/>
      <c r="K158" s="52"/>
      <c r="L158" s="52"/>
      <c r="M158" s="52"/>
      <c r="N158" s="52"/>
      <c r="O158" s="52"/>
      <c r="P158" s="21">
        <f>ROUNDUP('[1]Прайс лист USD'!P158*'[1]Прайс лист USD'!$AO$2*'[1]Прайс лист USD'!$AP$2,-2)</f>
        <v>0</v>
      </c>
      <c r="Q158" s="21">
        <f>ROUNDUP('[1]Прайс лист USD'!Q158*'[1]Прайс лист USD'!$AO$2*'[1]Прайс лист USD'!$AP$2,-2)</f>
        <v>0</v>
      </c>
      <c r="R158" s="21">
        <f>ROUNDUP('[1]Прайс лист USD'!R158*'[1]Прайс лист USD'!$AO$2*'[1]Прайс лист USD'!$AP$2,-2)</f>
        <v>0</v>
      </c>
      <c r="S158" s="21">
        <f>ROUNDUP('[1]Прайс лист USD'!S158*'[1]Прайс лист USD'!$AO$2*'[1]Прайс лист USD'!$AP$2,-2)</f>
        <v>0</v>
      </c>
      <c r="T158" s="21">
        <f>ROUNDUP('[1]Прайс лист USD'!T158*'[1]Прайс лист USD'!$AO$2*'[1]Прайс лист USD'!$AP$2,-2)</f>
        <v>0</v>
      </c>
      <c r="U158" s="21">
        <f>ROUNDUP('[1]Прайс лист USD'!U158*'[1]Прайс лист USD'!$AO$2*'[1]Прайс лист USD'!$AP$2,-2)</f>
        <v>0</v>
      </c>
      <c r="V158" s="21">
        <f>ROUNDUP('[1]Прайс лист USD'!V158*'[1]Прайс лист USD'!$AO$2*'[1]Прайс лист USD'!$AP$2,-2)</f>
        <v>0</v>
      </c>
      <c r="W158" s="21">
        <f>ROUNDUP('[1]Прайс лист USD'!W158*'[1]Прайс лист USD'!$AO$2*'[1]Прайс лист USD'!$AP$2,-2)</f>
        <v>0</v>
      </c>
      <c r="X158" s="21">
        <f>ROUNDUP('[1]Прайс лист USD'!X158*'[1]Прайс лист USD'!$AO$2*'[1]Прайс лист USD'!$AP$2,-2)</f>
        <v>0</v>
      </c>
      <c r="Y158" s="21">
        <f>ROUNDUP('[1]Прайс лист USD'!Y158*'[1]Прайс лист USD'!$AO$2*'[1]Прайс лист USD'!$AP$2,-2)</f>
        <v>0</v>
      </c>
      <c r="Z158" s="21">
        <f>ROUNDUP('[1]Прайс лист USD'!Z158*'[1]Прайс лист USD'!$AO$2*'[1]Прайс лист USD'!$AP$2,-2)</f>
        <v>0</v>
      </c>
      <c r="AA158" s="21">
        <f>ROUNDUP('[1]Прайс лист USD'!AA158*'[1]Прайс лист USD'!$AO$2*'[1]Прайс лист USD'!$AP$2,-2)</f>
        <v>0</v>
      </c>
      <c r="AB158" s="21">
        <f>ROUNDUP('[1]Прайс лист USD'!AB158*'[1]Прайс лист USD'!$AO$2*'[1]Прайс лист USD'!$AP$2,-2)</f>
        <v>0</v>
      </c>
      <c r="AC158" s="21">
        <f>ROUNDUP('[1]Прайс лист USD'!AC158*'[1]Прайс лист USD'!$AO$2*'[1]Прайс лист USD'!$AP$2,-2)</f>
        <v>0</v>
      </c>
      <c r="AD158" s="21">
        <f>ROUNDUP('[1]Прайс лист USD'!AD158*'[1]Прайс лист USD'!$AO$2*'[1]Прайс лист USD'!$AP$2,-2)</f>
        <v>0</v>
      </c>
      <c r="AE158" s="21">
        <f>ROUNDUP('[1]Прайс лист USD'!AE158*'[1]Прайс лист USD'!$AO$2*'[1]Прайс лист USD'!$AP$2,-2)</f>
        <v>0</v>
      </c>
      <c r="AF158" s="21">
        <f>ROUNDUP('[1]Прайс лист USD'!AF158*'[1]Прайс лист USD'!$AO$2*'[1]Прайс лист USD'!$AP$2,-2)</f>
        <v>0</v>
      </c>
      <c r="AG158" s="21">
        <f>ROUNDUP('[1]Прайс лист USD'!AG158*'[1]Прайс лист USD'!$AO$2*'[1]Прайс лист USD'!$AP$2,-2)</f>
        <v>0</v>
      </c>
      <c r="AH158" s="21">
        <f>ROUNDUP('[1]Прайс лист USD'!AH158*'[1]Прайс лист USD'!$AO$2*'[1]Прайс лист USD'!$AP$2,-2)</f>
        <v>0</v>
      </c>
      <c r="AI158" s="21">
        <f>ROUNDUP('[1]Прайс лист USD'!AI158*'[1]Прайс лист USD'!$AO$2*'[1]Прайс лист USD'!$AP$2,-2)</f>
        <v>0</v>
      </c>
      <c r="AJ158" s="21">
        <f>ROUNDUP('[1]Прайс лист USD'!AJ158*'[1]Прайс лист USD'!$AO$2*'[1]Прайс лист USD'!$AP$2,-2)</f>
        <v>0</v>
      </c>
      <c r="AK158" s="22" t="str">
        <f>'[1]Прайс лист USD'!AK158</f>
        <v>Россия</v>
      </c>
    </row>
    <row r="159" spans="1:37" ht="16.5">
      <c r="B159" s="18">
        <f t="shared" si="4"/>
        <v>155</v>
      </c>
      <c r="C159" s="23" t="str">
        <f>'[1]Прайс лист USD'!C159</f>
        <v>Сетка-рабица 15х15/20х20</v>
      </c>
      <c r="D159" s="20" t="str">
        <f>'[1]Прайс лист USD'!D159</f>
        <v>м.кв</v>
      </c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21">
        <f>ROUNDUP('[1]Прайс лист USD'!P159*'[1]Прайс лист USD'!$AO$2*'[1]Прайс лист USD'!$AP$2,-2)</f>
        <v>0</v>
      </c>
      <c r="Q159" s="21">
        <f>ROUNDUP('[1]Прайс лист USD'!Q159*'[1]Прайс лист USD'!$AO$2*'[1]Прайс лист USD'!$AP$2,-2)</f>
        <v>0</v>
      </c>
      <c r="R159" s="21">
        <f>ROUNDUP('[1]Прайс лист USD'!R159*'[1]Прайс лист USD'!$AO$2*'[1]Прайс лист USD'!$AP$2,-2)</f>
        <v>0</v>
      </c>
      <c r="S159" s="21">
        <f>ROUNDUP('[1]Прайс лист USD'!S159*'[1]Прайс лист USD'!$AO$2*'[1]Прайс лист USD'!$AP$2,-2)</f>
        <v>0</v>
      </c>
      <c r="T159" s="21">
        <f>ROUNDUP('[1]Прайс лист USD'!T159*'[1]Прайс лист USD'!$AO$2*'[1]Прайс лист USD'!$AP$2,-2)</f>
        <v>0</v>
      </c>
      <c r="U159" s="21">
        <f>ROUNDUP('[1]Прайс лист USD'!U159*'[1]Прайс лист USD'!$AO$2*'[1]Прайс лист USD'!$AP$2,-2)</f>
        <v>0</v>
      </c>
      <c r="V159" s="21">
        <f>ROUNDUP('[1]Прайс лист USD'!V159*'[1]Прайс лист USD'!$AO$2*'[1]Прайс лист USD'!$AP$2,-2)</f>
        <v>0</v>
      </c>
      <c r="W159" s="21">
        <f>ROUNDUP('[1]Прайс лист USD'!W159*'[1]Прайс лист USD'!$AO$2*'[1]Прайс лист USD'!$AP$2,-2)</f>
        <v>0</v>
      </c>
      <c r="X159" s="21">
        <f>ROUNDUP('[1]Прайс лист USD'!X159*'[1]Прайс лист USD'!$AO$2*'[1]Прайс лист USD'!$AP$2,-2)</f>
        <v>0</v>
      </c>
      <c r="Y159" s="21">
        <f>ROUNDUP('[1]Прайс лист USD'!Y159*'[1]Прайс лист USD'!$AO$2*'[1]Прайс лист USD'!$AP$2,-2)</f>
        <v>0</v>
      </c>
      <c r="Z159" s="21">
        <f>ROUNDUP('[1]Прайс лист USD'!Z159*'[1]Прайс лист USD'!$AO$2*'[1]Прайс лист USD'!$AP$2,-2)</f>
        <v>0</v>
      </c>
      <c r="AA159" s="21">
        <f>ROUNDUP('[1]Прайс лист USD'!AA159*'[1]Прайс лист USD'!$AO$2*'[1]Прайс лист USD'!$AP$2,-2)</f>
        <v>0</v>
      </c>
      <c r="AB159" s="21">
        <f>ROUNDUP('[1]Прайс лист USD'!AB159*'[1]Прайс лист USD'!$AO$2*'[1]Прайс лист USD'!$AP$2,-2)</f>
        <v>0</v>
      </c>
      <c r="AC159" s="21">
        <f>ROUNDUP('[1]Прайс лист USD'!AC159*'[1]Прайс лист USD'!$AO$2*'[1]Прайс лист USD'!$AP$2,-2)</f>
        <v>0</v>
      </c>
      <c r="AD159" s="21">
        <f>ROUNDUP('[1]Прайс лист USD'!AD159*'[1]Прайс лист USD'!$AO$2*'[1]Прайс лист USD'!$AP$2,-2)</f>
        <v>0</v>
      </c>
      <c r="AE159" s="21">
        <f>ROUNDUP('[1]Прайс лист USD'!AE159*'[1]Прайс лист USD'!$AO$2*'[1]Прайс лист USD'!$AP$2,-2)</f>
        <v>0</v>
      </c>
      <c r="AF159" s="21">
        <f>ROUNDUP('[1]Прайс лист USD'!AF159*'[1]Прайс лист USD'!$AO$2*'[1]Прайс лист USD'!$AP$2,-2)</f>
        <v>0</v>
      </c>
      <c r="AG159" s="21">
        <f>ROUNDUP('[1]Прайс лист USD'!AG159*'[1]Прайс лист USD'!$AO$2*'[1]Прайс лист USD'!$AP$2,-2)</f>
        <v>0</v>
      </c>
      <c r="AH159" s="21">
        <f>ROUNDUP('[1]Прайс лист USD'!AH159*'[1]Прайс лист USD'!$AO$2*'[1]Прайс лист USD'!$AP$2,-2)</f>
        <v>0</v>
      </c>
      <c r="AI159" s="21">
        <f>ROUNDUP('[1]Прайс лист USD'!AI159*'[1]Прайс лист USD'!$AO$2*'[1]Прайс лист USD'!$AP$2,-2)</f>
        <v>0</v>
      </c>
      <c r="AJ159" s="21">
        <f>ROUNDUP('[1]Прайс лист USD'!AJ159*'[1]Прайс лист USD'!$AO$2*'[1]Прайс лист USD'!$AP$2,-2)</f>
        <v>0</v>
      </c>
      <c r="AK159" s="22" t="str">
        <f>'[1]Прайс лист USD'!AK159</f>
        <v>Узбекистан</v>
      </c>
    </row>
    <row r="160" spans="1:37" ht="16.5">
      <c r="B160" s="18">
        <f t="shared" si="4"/>
        <v>156</v>
      </c>
      <c r="C160" s="23" t="str">
        <f>'[1]Прайс лист USD'!C160</f>
        <v>Сетка просечная для штукатурки 4.5 кв.м</v>
      </c>
      <c r="D160" s="20" t="str">
        <f>'[1]Прайс лист USD'!D160</f>
        <v>Рулон</v>
      </c>
      <c r="E160" s="52">
        <v>9200</v>
      </c>
      <c r="F160" s="52">
        <v>11300</v>
      </c>
      <c r="G160" s="52"/>
      <c r="H160" s="52"/>
      <c r="I160" s="52"/>
      <c r="J160" s="52"/>
      <c r="K160" s="52"/>
      <c r="L160" s="52"/>
      <c r="M160" s="52"/>
      <c r="N160" s="52"/>
      <c r="O160" s="52"/>
      <c r="P160" s="21">
        <f>ROUNDUP('[1]Прайс лист USD'!P160*'[1]Прайс лист USD'!$AO$2*'[1]Прайс лист USD'!$AP$2,-2)</f>
        <v>0</v>
      </c>
      <c r="Q160" s="21">
        <f>ROUNDUP('[1]Прайс лист USD'!Q160*'[1]Прайс лист USD'!$AO$2*'[1]Прайс лист USD'!$AP$2,-2)</f>
        <v>0</v>
      </c>
      <c r="R160" s="21">
        <f>ROUNDUP('[1]Прайс лист USD'!R160*'[1]Прайс лист USD'!$AO$2*'[1]Прайс лист USD'!$AP$2,-2)</f>
        <v>0</v>
      </c>
      <c r="S160" s="21">
        <f>ROUNDUP('[1]Прайс лист USD'!S160*'[1]Прайс лист USD'!$AO$2*'[1]Прайс лист USD'!$AP$2,-2)</f>
        <v>0</v>
      </c>
      <c r="T160" s="21">
        <f>ROUNDUP('[1]Прайс лист USD'!T160*'[1]Прайс лист USD'!$AO$2*'[1]Прайс лист USD'!$AP$2,-2)</f>
        <v>0</v>
      </c>
      <c r="U160" s="21">
        <f>ROUNDUP('[1]Прайс лист USD'!U160*'[1]Прайс лист USD'!$AO$2*'[1]Прайс лист USD'!$AP$2,-2)</f>
        <v>0</v>
      </c>
      <c r="V160" s="21">
        <f>ROUNDUP('[1]Прайс лист USD'!V160*'[1]Прайс лист USD'!$AO$2*'[1]Прайс лист USD'!$AP$2,-2)</f>
        <v>0</v>
      </c>
      <c r="W160" s="21">
        <f>ROUNDUP('[1]Прайс лист USD'!W160*'[1]Прайс лист USD'!$AO$2*'[1]Прайс лист USD'!$AP$2,-2)</f>
        <v>0</v>
      </c>
      <c r="X160" s="21">
        <f>ROUNDUP('[1]Прайс лист USD'!X160*'[1]Прайс лист USD'!$AO$2*'[1]Прайс лист USD'!$AP$2,-2)</f>
        <v>0</v>
      </c>
      <c r="Y160" s="21">
        <f>ROUNDUP('[1]Прайс лист USD'!Y160*'[1]Прайс лист USD'!$AO$2*'[1]Прайс лист USD'!$AP$2,-2)</f>
        <v>0</v>
      </c>
      <c r="Z160" s="21">
        <f>ROUNDUP('[1]Прайс лист USD'!Z160*'[1]Прайс лист USD'!$AO$2*'[1]Прайс лист USD'!$AP$2,-2)</f>
        <v>0</v>
      </c>
      <c r="AA160" s="21">
        <f>ROUNDUP('[1]Прайс лист USD'!AA160*'[1]Прайс лист USD'!$AO$2*'[1]Прайс лист USD'!$AP$2,-2)</f>
        <v>0</v>
      </c>
      <c r="AB160" s="21">
        <f>ROUNDUP('[1]Прайс лист USD'!AB160*'[1]Прайс лист USD'!$AO$2*'[1]Прайс лист USD'!$AP$2,-2)</f>
        <v>0</v>
      </c>
      <c r="AC160" s="21">
        <f>ROUNDUP('[1]Прайс лист USD'!AC160*'[1]Прайс лист USD'!$AO$2*'[1]Прайс лист USD'!$AP$2,-2)</f>
        <v>0</v>
      </c>
      <c r="AD160" s="21">
        <f>ROUNDUP('[1]Прайс лист USD'!AD160*'[1]Прайс лист USD'!$AO$2*'[1]Прайс лист USD'!$AP$2,-2)</f>
        <v>0</v>
      </c>
      <c r="AE160" s="21">
        <f>ROUNDUP('[1]Прайс лист USD'!AE160*'[1]Прайс лист USD'!$AO$2*'[1]Прайс лист USD'!$AP$2,-2)</f>
        <v>0</v>
      </c>
      <c r="AF160" s="21">
        <f>ROUNDUP('[1]Прайс лист USD'!AF160*'[1]Прайс лист USD'!$AO$2*'[1]Прайс лист USD'!$AP$2,-2)</f>
        <v>0</v>
      </c>
      <c r="AG160" s="21">
        <f>ROUNDUP('[1]Прайс лист USD'!AG160*'[1]Прайс лист USD'!$AO$2*'[1]Прайс лист USD'!$AP$2,-2)</f>
        <v>0</v>
      </c>
      <c r="AH160" s="21">
        <f>ROUNDUP('[1]Прайс лист USD'!AH160*'[1]Прайс лист USD'!$AO$2*'[1]Прайс лист USD'!$AP$2,-2)</f>
        <v>0</v>
      </c>
      <c r="AI160" s="21">
        <f>ROUNDUP('[1]Прайс лист USD'!AI160*'[1]Прайс лист USD'!$AO$2*'[1]Прайс лист USD'!$AP$2,-2)</f>
        <v>0</v>
      </c>
      <c r="AJ160" s="21">
        <f>ROUNDUP('[1]Прайс лист USD'!AJ160*'[1]Прайс лист USD'!$AO$2*'[1]Прайс лист USD'!$AP$2,-2)</f>
        <v>0</v>
      </c>
      <c r="AK160" s="22" t="str">
        <f>'[1]Прайс лист USD'!AK160</f>
        <v>Узбекистан</v>
      </c>
    </row>
    <row r="161" spans="2:37" ht="16.5" hidden="1" customHeight="1">
      <c r="B161" s="18">
        <f t="shared" si="4"/>
        <v>157</v>
      </c>
      <c r="C161" s="23">
        <f>'[1]Прайс лист USD'!C161</f>
        <v>0</v>
      </c>
      <c r="D161" s="20" t="str">
        <f>'[1]Прайс лист USD'!D161</f>
        <v>шт</v>
      </c>
      <c r="E161" s="52">
        <v>0</v>
      </c>
      <c r="F161" s="52">
        <v>0</v>
      </c>
      <c r="G161" s="52"/>
      <c r="H161" s="52"/>
      <c r="I161" s="52"/>
      <c r="J161" s="52"/>
      <c r="K161" s="52"/>
      <c r="L161" s="52"/>
      <c r="M161" s="52"/>
      <c r="N161" s="52"/>
      <c r="O161" s="52"/>
      <c r="P161" s="21">
        <f>ROUNDUP('[1]Прайс лист USD'!P161*'[1]Прайс лист USD'!$AO$2*'[1]Прайс лист USD'!$AP$2,-2)</f>
        <v>0</v>
      </c>
      <c r="Q161" s="21">
        <f>ROUNDUP('[1]Прайс лист USD'!Q161*'[1]Прайс лист USD'!$AO$2*'[1]Прайс лист USD'!$AP$2,-2)</f>
        <v>0</v>
      </c>
      <c r="R161" s="21">
        <f>ROUNDUP('[1]Прайс лист USD'!R161*'[1]Прайс лист USD'!$AO$2*'[1]Прайс лист USD'!$AP$2,-2)</f>
        <v>0</v>
      </c>
      <c r="S161" s="21">
        <f>ROUNDUP('[1]Прайс лист USD'!S161*'[1]Прайс лист USD'!$AO$2*'[1]Прайс лист USD'!$AP$2,-2)</f>
        <v>0</v>
      </c>
      <c r="T161" s="21">
        <f>ROUNDUP('[1]Прайс лист USD'!T161*'[1]Прайс лист USD'!$AO$2*'[1]Прайс лист USD'!$AP$2,-2)</f>
        <v>0</v>
      </c>
      <c r="U161" s="21">
        <f>ROUNDUP('[1]Прайс лист USD'!U161*'[1]Прайс лист USD'!$AO$2*'[1]Прайс лист USD'!$AP$2,-2)</f>
        <v>0</v>
      </c>
      <c r="V161" s="21">
        <f>ROUNDUP('[1]Прайс лист USD'!V161*'[1]Прайс лист USD'!$AO$2*'[1]Прайс лист USD'!$AP$2,-2)</f>
        <v>0</v>
      </c>
      <c r="W161" s="21">
        <f>ROUNDUP('[1]Прайс лист USD'!W161*'[1]Прайс лист USD'!$AO$2*'[1]Прайс лист USD'!$AP$2,-2)</f>
        <v>0</v>
      </c>
      <c r="X161" s="21">
        <f>ROUNDUP('[1]Прайс лист USD'!X161*'[1]Прайс лист USD'!$AO$2*'[1]Прайс лист USD'!$AP$2,-2)</f>
        <v>0</v>
      </c>
      <c r="Y161" s="21">
        <f>ROUNDUP('[1]Прайс лист USD'!Y161*'[1]Прайс лист USD'!$AO$2*'[1]Прайс лист USD'!$AP$2,-2)</f>
        <v>0</v>
      </c>
      <c r="Z161" s="21">
        <f>ROUNDUP('[1]Прайс лист USD'!Z161*'[1]Прайс лист USD'!$AO$2*'[1]Прайс лист USD'!$AP$2,-2)</f>
        <v>0</v>
      </c>
      <c r="AA161" s="21">
        <f>ROUNDUP('[1]Прайс лист USD'!AA161*'[1]Прайс лист USD'!$AO$2*'[1]Прайс лист USD'!$AP$2,-2)</f>
        <v>0</v>
      </c>
      <c r="AB161" s="21">
        <f>ROUNDUP('[1]Прайс лист USD'!AB161*'[1]Прайс лист USD'!$AO$2*'[1]Прайс лист USD'!$AP$2,-2)</f>
        <v>0</v>
      </c>
      <c r="AC161" s="21">
        <f>ROUNDUP('[1]Прайс лист USD'!AC161*'[1]Прайс лист USD'!$AO$2*'[1]Прайс лист USD'!$AP$2,-2)</f>
        <v>0</v>
      </c>
      <c r="AD161" s="21">
        <f>ROUNDUP('[1]Прайс лист USD'!AD161*'[1]Прайс лист USD'!$AO$2*'[1]Прайс лист USD'!$AP$2,-2)</f>
        <v>0</v>
      </c>
      <c r="AE161" s="21">
        <f>ROUNDUP('[1]Прайс лист USD'!AE161*'[1]Прайс лист USD'!$AO$2*'[1]Прайс лист USD'!$AP$2,-2)</f>
        <v>0</v>
      </c>
      <c r="AF161" s="21">
        <f>ROUNDUP('[1]Прайс лист USD'!AF161*'[1]Прайс лист USD'!$AO$2*'[1]Прайс лист USD'!$AP$2,-2)</f>
        <v>0</v>
      </c>
      <c r="AG161" s="21">
        <f>ROUNDUP('[1]Прайс лист USD'!AG161*'[1]Прайс лист USD'!$AO$2*'[1]Прайс лист USD'!$AP$2,-2)</f>
        <v>0</v>
      </c>
      <c r="AH161" s="21">
        <f>ROUNDUP('[1]Прайс лист USD'!AH161*'[1]Прайс лист USD'!$AO$2*'[1]Прайс лист USD'!$AP$2,-2)</f>
        <v>0</v>
      </c>
      <c r="AI161" s="21">
        <f>ROUNDUP('[1]Прайс лист USD'!AI161*'[1]Прайс лист USD'!$AO$2*'[1]Прайс лист USD'!$AP$2,-2)</f>
        <v>0</v>
      </c>
      <c r="AJ161" s="21">
        <f>ROUNDUP('[1]Прайс лист USD'!AJ161*'[1]Прайс лист USD'!$AO$2*'[1]Прайс лист USD'!$AP$2,-2)</f>
        <v>0</v>
      </c>
      <c r="AK161" s="22" t="str">
        <f>'[1]Прайс лист USD'!AK161</f>
        <v>Китай</v>
      </c>
    </row>
    <row r="162" spans="2:37" ht="16.5" hidden="1" customHeight="1">
      <c r="B162" s="18"/>
      <c r="C162" s="23">
        <f>'[1]Прайс лист USD'!C162</f>
        <v>0</v>
      </c>
      <c r="D162" s="20" t="str">
        <f>'[1]Прайс лист USD'!D162</f>
        <v>шт</v>
      </c>
      <c r="E162" s="52">
        <v>0</v>
      </c>
      <c r="F162" s="52">
        <v>0</v>
      </c>
      <c r="G162" s="52"/>
      <c r="H162" s="52"/>
      <c r="I162" s="52"/>
      <c r="J162" s="52"/>
      <c r="K162" s="52"/>
      <c r="L162" s="52"/>
      <c r="M162" s="52"/>
      <c r="N162" s="52"/>
      <c r="O162" s="52"/>
      <c r="P162" s="21">
        <f>ROUNDUP('[1]Прайс лист USD'!P162*'[1]Прайс лист USD'!$AO$2*'[1]Прайс лист USD'!$AP$2,-2)</f>
        <v>0</v>
      </c>
      <c r="Q162" s="21">
        <f>ROUNDUP('[1]Прайс лист USD'!Q162*'[1]Прайс лист USD'!$AO$2*'[1]Прайс лист USD'!$AP$2,-2)</f>
        <v>0</v>
      </c>
      <c r="R162" s="21">
        <f>ROUNDUP('[1]Прайс лист USD'!R162*'[1]Прайс лист USD'!$AO$2*'[1]Прайс лист USD'!$AP$2,-2)</f>
        <v>0</v>
      </c>
      <c r="S162" s="21">
        <f>ROUNDUP('[1]Прайс лист USD'!S162*'[1]Прайс лист USD'!$AO$2*'[1]Прайс лист USD'!$AP$2,-2)</f>
        <v>0</v>
      </c>
      <c r="T162" s="21">
        <f>ROUNDUP('[1]Прайс лист USD'!T162*'[1]Прайс лист USD'!$AO$2*'[1]Прайс лист USD'!$AP$2,-2)</f>
        <v>0</v>
      </c>
      <c r="U162" s="21">
        <f>ROUNDUP('[1]Прайс лист USD'!U162*'[1]Прайс лист USD'!$AO$2*'[1]Прайс лист USD'!$AP$2,-2)</f>
        <v>0</v>
      </c>
      <c r="V162" s="21">
        <f>ROUNDUP('[1]Прайс лист USD'!V162*'[1]Прайс лист USD'!$AO$2*'[1]Прайс лист USD'!$AP$2,-2)</f>
        <v>0</v>
      </c>
      <c r="W162" s="21">
        <f>ROUNDUP('[1]Прайс лист USD'!W162*'[1]Прайс лист USD'!$AO$2*'[1]Прайс лист USD'!$AP$2,-2)</f>
        <v>0</v>
      </c>
      <c r="X162" s="21">
        <f>ROUNDUP('[1]Прайс лист USD'!X162*'[1]Прайс лист USD'!$AO$2*'[1]Прайс лист USD'!$AP$2,-2)</f>
        <v>0</v>
      </c>
      <c r="Y162" s="21">
        <f>ROUNDUP('[1]Прайс лист USD'!Y162*'[1]Прайс лист USD'!$AO$2*'[1]Прайс лист USD'!$AP$2,-2)</f>
        <v>0</v>
      </c>
      <c r="Z162" s="21">
        <f>ROUNDUP('[1]Прайс лист USD'!Z162*'[1]Прайс лист USD'!$AO$2*'[1]Прайс лист USD'!$AP$2,-2)</f>
        <v>0</v>
      </c>
      <c r="AA162" s="21">
        <f>ROUNDUP('[1]Прайс лист USD'!AA162*'[1]Прайс лист USD'!$AO$2*'[1]Прайс лист USD'!$AP$2,-2)</f>
        <v>0</v>
      </c>
      <c r="AB162" s="21">
        <f>ROUNDUP('[1]Прайс лист USD'!AB162*'[1]Прайс лист USD'!$AO$2*'[1]Прайс лист USD'!$AP$2,-2)</f>
        <v>0</v>
      </c>
      <c r="AC162" s="21">
        <f>ROUNDUP('[1]Прайс лист USD'!AC162*'[1]Прайс лист USD'!$AO$2*'[1]Прайс лист USD'!$AP$2,-2)</f>
        <v>0</v>
      </c>
      <c r="AD162" s="21">
        <f>ROUNDUP('[1]Прайс лист USD'!AD162*'[1]Прайс лист USD'!$AO$2*'[1]Прайс лист USD'!$AP$2,-2)</f>
        <v>0</v>
      </c>
      <c r="AE162" s="21">
        <f>ROUNDUP('[1]Прайс лист USD'!AE162*'[1]Прайс лист USD'!$AO$2*'[1]Прайс лист USD'!$AP$2,-2)</f>
        <v>0</v>
      </c>
      <c r="AF162" s="21">
        <f>ROUNDUP('[1]Прайс лист USD'!AF162*'[1]Прайс лист USD'!$AO$2*'[1]Прайс лист USD'!$AP$2,-2)</f>
        <v>0</v>
      </c>
      <c r="AG162" s="21">
        <f>ROUNDUP('[1]Прайс лист USD'!AG162*'[1]Прайс лист USD'!$AO$2*'[1]Прайс лист USD'!$AP$2,-2)</f>
        <v>0</v>
      </c>
      <c r="AH162" s="21">
        <f>ROUNDUP('[1]Прайс лист USD'!AH162*'[1]Прайс лист USD'!$AO$2*'[1]Прайс лист USD'!$AP$2,-2)</f>
        <v>0</v>
      </c>
      <c r="AI162" s="21">
        <f>ROUNDUP('[1]Прайс лист USD'!AI162*'[1]Прайс лист USD'!$AO$2*'[1]Прайс лист USD'!$AP$2,-2)</f>
        <v>0</v>
      </c>
      <c r="AJ162" s="21">
        <f>ROUNDUP('[1]Прайс лист USD'!AJ162*'[1]Прайс лист USD'!$AO$2*'[1]Прайс лист USD'!$AP$2,-2)</f>
        <v>0</v>
      </c>
      <c r="AK162" s="22" t="str">
        <f>'[1]Прайс лист USD'!AK162</f>
        <v>Китай</v>
      </c>
    </row>
    <row r="163" spans="2:37" ht="16.5">
      <c r="B163" s="18">
        <f t="shared" ref="B163" si="5">B161+1</f>
        <v>158</v>
      </c>
      <c r="C163" s="23" t="str">
        <f>'[1]Прайс лист USD'!C163</f>
        <v xml:space="preserve">Скотч шириной 3,6.,4,5.,6,0 см.,длина от 20 - 300 м. </v>
      </c>
      <c r="D163" s="20" t="str">
        <f>'[1]Прайс лист USD'!D163</f>
        <v>шт</v>
      </c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21">
        <f>ROUNDUP('[1]Прайс лист USD'!P163*'[1]Прайс лист USD'!$AO$2*'[1]Прайс лист USD'!$AP$2,-2)</f>
        <v>0</v>
      </c>
      <c r="Q163" s="21">
        <f>ROUNDUP('[1]Прайс лист USD'!Q163*'[1]Прайс лист USD'!$AO$2*'[1]Прайс лист USD'!$AP$2,-2)</f>
        <v>0</v>
      </c>
      <c r="R163" s="21">
        <f>ROUNDUP('[1]Прайс лист USD'!R163*'[1]Прайс лист USD'!$AO$2*'[1]Прайс лист USD'!$AP$2,-2)</f>
        <v>0</v>
      </c>
      <c r="S163" s="21">
        <f>ROUNDUP('[1]Прайс лист USD'!S163*'[1]Прайс лист USD'!$AO$2*'[1]Прайс лист USD'!$AP$2,-2)</f>
        <v>0</v>
      </c>
      <c r="T163" s="21">
        <f>ROUNDUP('[1]Прайс лист USD'!T163*'[1]Прайс лист USD'!$AO$2*'[1]Прайс лист USD'!$AP$2,-2)</f>
        <v>0</v>
      </c>
      <c r="U163" s="21">
        <f>ROUNDUP('[1]Прайс лист USD'!U163*'[1]Прайс лист USD'!$AO$2*'[1]Прайс лист USD'!$AP$2,-2)</f>
        <v>0</v>
      </c>
      <c r="V163" s="21">
        <f>ROUNDUP('[1]Прайс лист USD'!V163*'[1]Прайс лист USD'!$AO$2*'[1]Прайс лист USD'!$AP$2,-2)</f>
        <v>0</v>
      </c>
      <c r="W163" s="21">
        <f>ROUNDUP('[1]Прайс лист USD'!W163*'[1]Прайс лист USD'!$AO$2*'[1]Прайс лист USD'!$AP$2,-2)</f>
        <v>0</v>
      </c>
      <c r="X163" s="21">
        <f>ROUNDUP('[1]Прайс лист USD'!X163*'[1]Прайс лист USD'!$AO$2*'[1]Прайс лист USD'!$AP$2,-2)</f>
        <v>0</v>
      </c>
      <c r="Y163" s="21">
        <f>ROUNDUP('[1]Прайс лист USD'!Y163*'[1]Прайс лист USD'!$AO$2*'[1]Прайс лист USD'!$AP$2,-2)</f>
        <v>0</v>
      </c>
      <c r="Z163" s="21">
        <f>ROUNDUP('[1]Прайс лист USD'!Z163*'[1]Прайс лист USD'!$AO$2*'[1]Прайс лист USD'!$AP$2,-2)</f>
        <v>0</v>
      </c>
      <c r="AA163" s="21">
        <f>ROUNDUP('[1]Прайс лист USD'!AA163*'[1]Прайс лист USD'!$AO$2*'[1]Прайс лист USD'!$AP$2,-2)</f>
        <v>0</v>
      </c>
      <c r="AB163" s="21">
        <f>ROUNDUP('[1]Прайс лист USD'!AB163*'[1]Прайс лист USD'!$AO$2*'[1]Прайс лист USD'!$AP$2,-2)</f>
        <v>0</v>
      </c>
      <c r="AC163" s="21">
        <f>ROUNDUP('[1]Прайс лист USD'!AC163*'[1]Прайс лист USD'!$AO$2*'[1]Прайс лист USD'!$AP$2,-2)</f>
        <v>0</v>
      </c>
      <c r="AD163" s="21">
        <f>ROUNDUP('[1]Прайс лист USD'!AD163*'[1]Прайс лист USD'!$AO$2*'[1]Прайс лист USD'!$AP$2,-2)</f>
        <v>0</v>
      </c>
      <c r="AE163" s="21">
        <f>ROUNDUP('[1]Прайс лист USD'!AE163*'[1]Прайс лист USD'!$AO$2*'[1]Прайс лист USD'!$AP$2,-2)</f>
        <v>0</v>
      </c>
      <c r="AF163" s="21">
        <f>ROUNDUP('[1]Прайс лист USD'!AF163*'[1]Прайс лист USD'!$AO$2*'[1]Прайс лист USD'!$AP$2,-2)</f>
        <v>0</v>
      </c>
      <c r="AG163" s="21">
        <f>ROUNDUP('[1]Прайс лист USD'!AG163*'[1]Прайс лист USD'!$AO$2*'[1]Прайс лист USD'!$AP$2,-2)</f>
        <v>0</v>
      </c>
      <c r="AH163" s="21">
        <f>ROUNDUP('[1]Прайс лист USD'!AH163*'[1]Прайс лист USD'!$AO$2*'[1]Прайс лист USD'!$AP$2,-2)</f>
        <v>0</v>
      </c>
      <c r="AI163" s="21">
        <f>ROUNDUP('[1]Прайс лист USD'!AI163*'[1]Прайс лист USD'!$AO$2*'[1]Прайс лист USD'!$AP$2,-2)</f>
        <v>0</v>
      </c>
      <c r="AJ163" s="21">
        <f>ROUNDUP('[1]Прайс лист USD'!AJ163*'[1]Прайс лист USD'!$AO$2*'[1]Прайс лист USD'!$AP$2,-2)</f>
        <v>0</v>
      </c>
      <c r="AK163" s="22" t="str">
        <f>'[1]Прайс лист USD'!AK163</f>
        <v>Узбекистан</v>
      </c>
    </row>
    <row r="164" spans="2:37" ht="16.5">
      <c r="B164" s="18">
        <f t="shared" ref="B164:B209" si="6">B163+1</f>
        <v>159</v>
      </c>
      <c r="C164" s="23" t="str">
        <f>'[1]Прайс лист USD'!C164</f>
        <v xml:space="preserve">Скотч малярный тонкий/широкий </v>
      </c>
      <c r="D164" s="20" t="str">
        <f>'[1]Прайс лист USD'!D164</f>
        <v>шт</v>
      </c>
      <c r="E164" s="52">
        <v>5100</v>
      </c>
      <c r="F164" s="52">
        <v>8900</v>
      </c>
      <c r="G164" s="52"/>
      <c r="H164" s="52"/>
      <c r="I164" s="52"/>
      <c r="J164" s="52"/>
      <c r="K164" s="52"/>
      <c r="L164" s="52"/>
      <c r="M164" s="52"/>
      <c r="N164" s="52"/>
      <c r="O164" s="52"/>
      <c r="P164" s="21">
        <f>ROUNDUP('[1]Прайс лист USD'!P164*'[1]Прайс лист USD'!$AO$2*'[1]Прайс лист USD'!$AP$2,-2)</f>
        <v>0</v>
      </c>
      <c r="Q164" s="21">
        <f>ROUNDUP('[1]Прайс лист USD'!Q164*'[1]Прайс лист USD'!$AO$2*'[1]Прайс лист USD'!$AP$2,-2)</f>
        <v>0</v>
      </c>
      <c r="R164" s="21">
        <f>ROUNDUP('[1]Прайс лист USD'!R164*'[1]Прайс лист USD'!$AO$2*'[1]Прайс лист USD'!$AP$2,-2)</f>
        <v>0</v>
      </c>
      <c r="S164" s="21">
        <f>ROUNDUP('[1]Прайс лист USD'!S164*'[1]Прайс лист USD'!$AO$2*'[1]Прайс лист USD'!$AP$2,-2)</f>
        <v>0</v>
      </c>
      <c r="T164" s="21">
        <f>ROUNDUP('[1]Прайс лист USD'!T164*'[1]Прайс лист USD'!$AO$2*'[1]Прайс лист USD'!$AP$2,-2)</f>
        <v>0</v>
      </c>
      <c r="U164" s="21">
        <f>ROUNDUP('[1]Прайс лист USD'!U164*'[1]Прайс лист USD'!$AO$2*'[1]Прайс лист USD'!$AP$2,-2)</f>
        <v>0</v>
      </c>
      <c r="V164" s="21">
        <f>ROUNDUP('[1]Прайс лист USD'!V164*'[1]Прайс лист USD'!$AO$2*'[1]Прайс лист USD'!$AP$2,-2)</f>
        <v>0</v>
      </c>
      <c r="W164" s="21">
        <f>ROUNDUP('[1]Прайс лист USD'!W164*'[1]Прайс лист USD'!$AO$2*'[1]Прайс лист USD'!$AP$2,-2)</f>
        <v>0</v>
      </c>
      <c r="X164" s="21">
        <f>ROUNDUP('[1]Прайс лист USD'!X164*'[1]Прайс лист USD'!$AO$2*'[1]Прайс лист USD'!$AP$2,-2)</f>
        <v>0</v>
      </c>
      <c r="Y164" s="21">
        <f>ROUNDUP('[1]Прайс лист USD'!Y164*'[1]Прайс лист USD'!$AO$2*'[1]Прайс лист USD'!$AP$2,-2)</f>
        <v>0</v>
      </c>
      <c r="Z164" s="21">
        <f>ROUNDUP('[1]Прайс лист USD'!Z164*'[1]Прайс лист USD'!$AO$2*'[1]Прайс лист USD'!$AP$2,-2)</f>
        <v>0</v>
      </c>
      <c r="AA164" s="21">
        <f>ROUNDUP('[1]Прайс лист USD'!AA164*'[1]Прайс лист USD'!$AO$2*'[1]Прайс лист USD'!$AP$2,-2)</f>
        <v>0</v>
      </c>
      <c r="AB164" s="21">
        <f>ROUNDUP('[1]Прайс лист USD'!AB164*'[1]Прайс лист USD'!$AO$2*'[1]Прайс лист USD'!$AP$2,-2)</f>
        <v>0</v>
      </c>
      <c r="AC164" s="21">
        <f>ROUNDUP('[1]Прайс лист USD'!AC164*'[1]Прайс лист USD'!$AO$2*'[1]Прайс лист USD'!$AP$2,-2)</f>
        <v>0</v>
      </c>
      <c r="AD164" s="21">
        <f>ROUNDUP('[1]Прайс лист USD'!AD164*'[1]Прайс лист USD'!$AO$2*'[1]Прайс лист USD'!$AP$2,-2)</f>
        <v>0</v>
      </c>
      <c r="AE164" s="21">
        <f>ROUNDUP('[1]Прайс лист USD'!AE164*'[1]Прайс лист USD'!$AO$2*'[1]Прайс лист USD'!$AP$2,-2)</f>
        <v>0</v>
      </c>
      <c r="AF164" s="21">
        <f>ROUNDUP('[1]Прайс лист USD'!AF164*'[1]Прайс лист USD'!$AO$2*'[1]Прайс лист USD'!$AP$2,-2)</f>
        <v>0</v>
      </c>
      <c r="AG164" s="21">
        <f>ROUNDUP('[1]Прайс лист USD'!AG164*'[1]Прайс лист USD'!$AO$2*'[1]Прайс лист USD'!$AP$2,-2)</f>
        <v>0</v>
      </c>
      <c r="AH164" s="21">
        <f>ROUNDUP('[1]Прайс лист USD'!AH164*'[1]Прайс лист USD'!$AO$2*'[1]Прайс лист USD'!$AP$2,-2)</f>
        <v>0</v>
      </c>
      <c r="AI164" s="21">
        <f>ROUNDUP('[1]Прайс лист USD'!AI164*'[1]Прайс лист USD'!$AO$2*'[1]Прайс лист USD'!$AP$2,-2)</f>
        <v>0</v>
      </c>
      <c r="AJ164" s="21">
        <f>ROUNDUP('[1]Прайс лист USD'!AJ164*'[1]Прайс лист USD'!$AO$2*'[1]Прайс лист USD'!$AP$2,-2)</f>
        <v>0</v>
      </c>
      <c r="AK164" s="22" t="str">
        <f>'[1]Прайс лист USD'!AK164</f>
        <v>Китай</v>
      </c>
    </row>
    <row r="165" spans="2:37" ht="33">
      <c r="B165" s="18">
        <f t="shared" si="6"/>
        <v>160</v>
      </c>
      <c r="C165" s="23" t="str">
        <f>'[1]Прайс лист USD'!C165</f>
        <v>Смесители для душа и ванной кобра/елочка/для раковины кобра/елочка</v>
      </c>
      <c r="D165" s="20" t="str">
        <f>'[1]Прайс лист USD'!D165</f>
        <v>шт</v>
      </c>
      <c r="E165" s="52">
        <v>113100</v>
      </c>
      <c r="F165" s="52">
        <v>107100</v>
      </c>
      <c r="G165" s="52">
        <v>85000</v>
      </c>
      <c r="H165" s="52">
        <v>81600</v>
      </c>
      <c r="I165" s="52"/>
      <c r="J165" s="52"/>
      <c r="K165" s="52"/>
      <c r="L165" s="52"/>
      <c r="M165" s="52"/>
      <c r="N165" s="52"/>
      <c r="O165" s="52"/>
      <c r="P165" s="21">
        <f>ROUNDUP('[1]Прайс лист USD'!P165*'[1]Прайс лист USD'!$AO$2*'[1]Прайс лист USD'!$AP$2,-2)</f>
        <v>0</v>
      </c>
      <c r="Q165" s="21">
        <f>ROUNDUP('[1]Прайс лист USD'!Q165*'[1]Прайс лист USD'!$AO$2*'[1]Прайс лист USD'!$AP$2,-2)</f>
        <v>0</v>
      </c>
      <c r="R165" s="21">
        <f>ROUNDUP('[1]Прайс лист USD'!R165*'[1]Прайс лист USD'!$AO$2*'[1]Прайс лист USD'!$AP$2,-2)</f>
        <v>0</v>
      </c>
      <c r="S165" s="21">
        <f>ROUNDUP('[1]Прайс лист USD'!S165*'[1]Прайс лист USD'!$AO$2*'[1]Прайс лист USD'!$AP$2,-2)</f>
        <v>0</v>
      </c>
      <c r="T165" s="21">
        <f>ROUNDUP('[1]Прайс лист USD'!T165*'[1]Прайс лист USD'!$AO$2*'[1]Прайс лист USD'!$AP$2,-2)</f>
        <v>0</v>
      </c>
      <c r="U165" s="21">
        <f>ROUNDUP('[1]Прайс лист USD'!U165*'[1]Прайс лист USD'!$AO$2*'[1]Прайс лист USD'!$AP$2,-2)</f>
        <v>0</v>
      </c>
      <c r="V165" s="21">
        <f>ROUNDUP('[1]Прайс лист USD'!V165*'[1]Прайс лист USD'!$AO$2*'[1]Прайс лист USD'!$AP$2,-2)</f>
        <v>0</v>
      </c>
      <c r="W165" s="21">
        <f>ROUNDUP('[1]Прайс лист USD'!W165*'[1]Прайс лист USD'!$AO$2*'[1]Прайс лист USD'!$AP$2,-2)</f>
        <v>0</v>
      </c>
      <c r="X165" s="21">
        <f>ROUNDUP('[1]Прайс лист USD'!X165*'[1]Прайс лист USD'!$AO$2*'[1]Прайс лист USD'!$AP$2,-2)</f>
        <v>0</v>
      </c>
      <c r="Y165" s="21">
        <f>ROUNDUP('[1]Прайс лист USD'!Y165*'[1]Прайс лист USD'!$AO$2*'[1]Прайс лист USD'!$AP$2,-2)</f>
        <v>0</v>
      </c>
      <c r="Z165" s="21">
        <f>ROUNDUP('[1]Прайс лист USD'!Z165*'[1]Прайс лист USD'!$AO$2*'[1]Прайс лист USD'!$AP$2,-2)</f>
        <v>0</v>
      </c>
      <c r="AA165" s="21">
        <f>ROUNDUP('[1]Прайс лист USD'!AA165*'[1]Прайс лист USD'!$AO$2*'[1]Прайс лист USD'!$AP$2,-2)</f>
        <v>0</v>
      </c>
      <c r="AB165" s="21">
        <f>ROUNDUP('[1]Прайс лист USD'!AB165*'[1]Прайс лист USD'!$AO$2*'[1]Прайс лист USD'!$AP$2,-2)</f>
        <v>0</v>
      </c>
      <c r="AC165" s="21">
        <f>ROUNDUP('[1]Прайс лист USD'!AC165*'[1]Прайс лист USD'!$AO$2*'[1]Прайс лист USD'!$AP$2,-2)</f>
        <v>0</v>
      </c>
      <c r="AD165" s="21">
        <f>ROUNDUP('[1]Прайс лист USD'!AD165*'[1]Прайс лист USD'!$AO$2*'[1]Прайс лист USD'!$AP$2,-2)</f>
        <v>0</v>
      </c>
      <c r="AE165" s="21">
        <f>ROUNDUP('[1]Прайс лист USD'!AE165*'[1]Прайс лист USD'!$AO$2*'[1]Прайс лист USD'!$AP$2,-2)</f>
        <v>0</v>
      </c>
      <c r="AF165" s="21">
        <f>ROUNDUP('[1]Прайс лист USD'!AF165*'[1]Прайс лист USD'!$AO$2*'[1]Прайс лист USD'!$AP$2,-2)</f>
        <v>0</v>
      </c>
      <c r="AG165" s="21">
        <f>ROUNDUP('[1]Прайс лист USD'!AG165*'[1]Прайс лист USD'!$AO$2*'[1]Прайс лист USD'!$AP$2,-2)</f>
        <v>0</v>
      </c>
      <c r="AH165" s="21">
        <f>ROUNDUP('[1]Прайс лист USD'!AH165*'[1]Прайс лист USD'!$AO$2*'[1]Прайс лист USD'!$AP$2,-2)</f>
        <v>0</v>
      </c>
      <c r="AI165" s="21">
        <f>ROUNDUP('[1]Прайс лист USD'!AI165*'[1]Прайс лист USD'!$AO$2*'[1]Прайс лист USD'!$AP$2,-2)</f>
        <v>0</v>
      </c>
      <c r="AJ165" s="21">
        <f>ROUNDUP('[1]Прайс лист USD'!AJ165*'[1]Прайс лист USD'!$AO$2*'[1]Прайс лист USD'!$AP$2,-2)</f>
        <v>0</v>
      </c>
      <c r="AK165" s="22" t="str">
        <f>'[1]Прайс лист USD'!AK165</f>
        <v>Китай</v>
      </c>
    </row>
    <row r="166" spans="2:37" ht="16.5">
      <c r="B166" s="18">
        <f t="shared" si="6"/>
        <v>161</v>
      </c>
      <c r="C166" s="23" t="str">
        <f>'[1]Прайс лист USD'!C166</f>
        <v>Сифон для раковины/для  ванной/для чаши генуя</v>
      </c>
      <c r="D166" s="20" t="str">
        <f>'[1]Прайс лист USD'!D166</f>
        <v>шт</v>
      </c>
      <c r="E166" s="52">
        <v>9900</v>
      </c>
      <c r="F166" s="52">
        <v>49100</v>
      </c>
      <c r="G166" s="52">
        <v>31400</v>
      </c>
      <c r="H166" s="52"/>
      <c r="I166" s="52"/>
      <c r="J166" s="52"/>
      <c r="K166" s="52"/>
      <c r="L166" s="52"/>
      <c r="M166" s="52"/>
      <c r="N166" s="52"/>
      <c r="O166" s="52"/>
      <c r="P166" s="21">
        <f>ROUNDUP('[1]Прайс лист USD'!P166*'[1]Прайс лист USD'!$AO$2*'[1]Прайс лист USD'!$AP$2,-2)</f>
        <v>0</v>
      </c>
      <c r="Q166" s="21">
        <f>ROUNDUP('[1]Прайс лист USD'!Q166*'[1]Прайс лист USD'!$AO$2*'[1]Прайс лист USD'!$AP$2,-2)</f>
        <v>0</v>
      </c>
      <c r="R166" s="21">
        <f>ROUNDUP('[1]Прайс лист USD'!R166*'[1]Прайс лист USD'!$AO$2*'[1]Прайс лист USD'!$AP$2,-2)</f>
        <v>0</v>
      </c>
      <c r="S166" s="21">
        <f>ROUNDUP('[1]Прайс лист USD'!S166*'[1]Прайс лист USD'!$AO$2*'[1]Прайс лист USD'!$AP$2,-2)</f>
        <v>0</v>
      </c>
      <c r="T166" s="21">
        <f>ROUNDUP('[1]Прайс лист USD'!T166*'[1]Прайс лист USD'!$AO$2*'[1]Прайс лист USD'!$AP$2,-2)</f>
        <v>0</v>
      </c>
      <c r="U166" s="21">
        <f>ROUNDUP('[1]Прайс лист USD'!U166*'[1]Прайс лист USD'!$AO$2*'[1]Прайс лист USD'!$AP$2,-2)</f>
        <v>0</v>
      </c>
      <c r="V166" s="21">
        <f>ROUNDUP('[1]Прайс лист USD'!V166*'[1]Прайс лист USD'!$AO$2*'[1]Прайс лист USD'!$AP$2,-2)</f>
        <v>0</v>
      </c>
      <c r="W166" s="21">
        <f>ROUNDUP('[1]Прайс лист USD'!W166*'[1]Прайс лист USD'!$AO$2*'[1]Прайс лист USD'!$AP$2,-2)</f>
        <v>0</v>
      </c>
      <c r="X166" s="21">
        <f>ROUNDUP('[1]Прайс лист USD'!X166*'[1]Прайс лист USD'!$AO$2*'[1]Прайс лист USD'!$AP$2,-2)</f>
        <v>0</v>
      </c>
      <c r="Y166" s="21">
        <f>ROUNDUP('[1]Прайс лист USD'!Y166*'[1]Прайс лист USD'!$AO$2*'[1]Прайс лист USD'!$AP$2,-2)</f>
        <v>0</v>
      </c>
      <c r="Z166" s="21">
        <f>ROUNDUP('[1]Прайс лист USD'!Z166*'[1]Прайс лист USD'!$AO$2*'[1]Прайс лист USD'!$AP$2,-2)</f>
        <v>0</v>
      </c>
      <c r="AA166" s="21">
        <f>ROUNDUP('[1]Прайс лист USD'!AA166*'[1]Прайс лист USD'!$AO$2*'[1]Прайс лист USD'!$AP$2,-2)</f>
        <v>0</v>
      </c>
      <c r="AB166" s="21">
        <f>ROUNDUP('[1]Прайс лист USD'!AB166*'[1]Прайс лист USD'!$AO$2*'[1]Прайс лист USD'!$AP$2,-2)</f>
        <v>0</v>
      </c>
      <c r="AC166" s="21">
        <f>ROUNDUP('[1]Прайс лист USD'!AC166*'[1]Прайс лист USD'!$AO$2*'[1]Прайс лист USD'!$AP$2,-2)</f>
        <v>0</v>
      </c>
      <c r="AD166" s="21">
        <f>ROUNDUP('[1]Прайс лист USD'!AD166*'[1]Прайс лист USD'!$AO$2*'[1]Прайс лист USD'!$AP$2,-2)</f>
        <v>0</v>
      </c>
      <c r="AE166" s="21">
        <f>ROUNDUP('[1]Прайс лист USD'!AE166*'[1]Прайс лист USD'!$AO$2*'[1]Прайс лист USD'!$AP$2,-2)</f>
        <v>0</v>
      </c>
      <c r="AF166" s="21">
        <f>ROUNDUP('[1]Прайс лист USD'!AF166*'[1]Прайс лист USD'!$AO$2*'[1]Прайс лист USD'!$AP$2,-2)</f>
        <v>0</v>
      </c>
      <c r="AG166" s="21">
        <f>ROUNDUP('[1]Прайс лист USD'!AG166*'[1]Прайс лист USD'!$AO$2*'[1]Прайс лист USD'!$AP$2,-2)</f>
        <v>0</v>
      </c>
      <c r="AH166" s="21">
        <f>ROUNDUP('[1]Прайс лист USD'!AH166*'[1]Прайс лист USD'!$AO$2*'[1]Прайс лист USD'!$AP$2,-2)</f>
        <v>0</v>
      </c>
      <c r="AI166" s="21">
        <f>ROUNDUP('[1]Прайс лист USD'!AI166*'[1]Прайс лист USD'!$AO$2*'[1]Прайс лист USD'!$AP$2,-2)</f>
        <v>0</v>
      </c>
      <c r="AJ166" s="21">
        <f>ROUNDUP('[1]Прайс лист USD'!AJ166*'[1]Прайс лист USD'!$AO$2*'[1]Прайс лист USD'!$AP$2,-2)</f>
        <v>0</v>
      </c>
      <c r="AK166" s="22" t="str">
        <f>'[1]Прайс лист USD'!AK166</f>
        <v>Китай</v>
      </c>
    </row>
    <row r="167" spans="2:37" ht="16.5">
      <c r="B167" s="18">
        <f t="shared" si="6"/>
        <v>162</v>
      </c>
      <c r="C167" s="23" t="str">
        <f>'[1]Прайс лист USD'!C167</f>
        <v>Совок пластмассовый/металлический</v>
      </c>
      <c r="D167" s="20" t="str">
        <f>'[1]Прайс лист USD'!D167</f>
        <v>шт</v>
      </c>
      <c r="E167" s="52">
        <v>5100</v>
      </c>
      <c r="F167" s="52">
        <v>7900</v>
      </c>
      <c r="G167" s="52"/>
      <c r="H167" s="52"/>
      <c r="I167" s="52"/>
      <c r="J167" s="52"/>
      <c r="K167" s="52"/>
      <c r="L167" s="52"/>
      <c r="M167" s="52"/>
      <c r="N167" s="52"/>
      <c r="O167" s="52"/>
      <c r="P167" s="21">
        <f>ROUNDUP('[1]Прайс лист USD'!P167*'[1]Прайс лист USD'!$AO$2*'[1]Прайс лист USD'!$AP$2,-2)</f>
        <v>0</v>
      </c>
      <c r="Q167" s="21">
        <f>ROUNDUP('[1]Прайс лист USD'!Q167*'[1]Прайс лист USD'!$AO$2*'[1]Прайс лист USD'!$AP$2,-2)</f>
        <v>0</v>
      </c>
      <c r="R167" s="21">
        <f>ROUNDUP('[1]Прайс лист USD'!R167*'[1]Прайс лист USD'!$AO$2*'[1]Прайс лист USD'!$AP$2,-2)</f>
        <v>0</v>
      </c>
      <c r="S167" s="21">
        <f>ROUNDUP('[1]Прайс лист USD'!S167*'[1]Прайс лист USD'!$AO$2*'[1]Прайс лист USD'!$AP$2,-2)</f>
        <v>0</v>
      </c>
      <c r="T167" s="21">
        <f>ROUNDUP('[1]Прайс лист USD'!T167*'[1]Прайс лист USD'!$AO$2*'[1]Прайс лист USD'!$AP$2,-2)</f>
        <v>0</v>
      </c>
      <c r="U167" s="21">
        <f>ROUNDUP('[1]Прайс лист USD'!U167*'[1]Прайс лист USD'!$AO$2*'[1]Прайс лист USD'!$AP$2,-2)</f>
        <v>0</v>
      </c>
      <c r="V167" s="21">
        <f>ROUNDUP('[1]Прайс лист USD'!V167*'[1]Прайс лист USD'!$AO$2*'[1]Прайс лист USD'!$AP$2,-2)</f>
        <v>0</v>
      </c>
      <c r="W167" s="21">
        <f>ROUNDUP('[1]Прайс лист USD'!W167*'[1]Прайс лист USD'!$AO$2*'[1]Прайс лист USD'!$AP$2,-2)</f>
        <v>0</v>
      </c>
      <c r="X167" s="21">
        <f>ROUNDUP('[1]Прайс лист USD'!X167*'[1]Прайс лист USD'!$AO$2*'[1]Прайс лист USD'!$AP$2,-2)</f>
        <v>0</v>
      </c>
      <c r="Y167" s="21">
        <f>ROUNDUP('[1]Прайс лист USD'!Y167*'[1]Прайс лист USD'!$AO$2*'[1]Прайс лист USD'!$AP$2,-2)</f>
        <v>0</v>
      </c>
      <c r="Z167" s="21">
        <f>ROUNDUP('[1]Прайс лист USD'!Z167*'[1]Прайс лист USD'!$AO$2*'[1]Прайс лист USD'!$AP$2,-2)</f>
        <v>0</v>
      </c>
      <c r="AA167" s="21">
        <f>ROUNDUP('[1]Прайс лист USD'!AA167*'[1]Прайс лист USD'!$AO$2*'[1]Прайс лист USD'!$AP$2,-2)</f>
        <v>0</v>
      </c>
      <c r="AB167" s="21">
        <f>ROUNDUP('[1]Прайс лист USD'!AB167*'[1]Прайс лист USD'!$AO$2*'[1]Прайс лист USD'!$AP$2,-2)</f>
        <v>0</v>
      </c>
      <c r="AC167" s="21">
        <f>ROUNDUP('[1]Прайс лист USD'!AC167*'[1]Прайс лист USD'!$AO$2*'[1]Прайс лист USD'!$AP$2,-2)</f>
        <v>0</v>
      </c>
      <c r="AD167" s="21">
        <f>ROUNDUP('[1]Прайс лист USD'!AD167*'[1]Прайс лист USD'!$AO$2*'[1]Прайс лист USD'!$AP$2,-2)</f>
        <v>0</v>
      </c>
      <c r="AE167" s="21">
        <f>ROUNDUP('[1]Прайс лист USD'!AE167*'[1]Прайс лист USD'!$AO$2*'[1]Прайс лист USD'!$AP$2,-2)</f>
        <v>0</v>
      </c>
      <c r="AF167" s="21">
        <f>ROUNDUP('[1]Прайс лист USD'!AF167*'[1]Прайс лист USD'!$AO$2*'[1]Прайс лист USD'!$AP$2,-2)</f>
        <v>0</v>
      </c>
      <c r="AG167" s="21">
        <f>ROUNDUP('[1]Прайс лист USD'!AG167*'[1]Прайс лист USD'!$AO$2*'[1]Прайс лист USD'!$AP$2,-2)</f>
        <v>0</v>
      </c>
      <c r="AH167" s="21">
        <f>ROUNDUP('[1]Прайс лист USD'!AH167*'[1]Прайс лист USD'!$AO$2*'[1]Прайс лист USD'!$AP$2,-2)</f>
        <v>0</v>
      </c>
      <c r="AI167" s="21">
        <f>ROUNDUP('[1]Прайс лист USD'!AI167*'[1]Прайс лист USD'!$AO$2*'[1]Прайс лист USD'!$AP$2,-2)</f>
        <v>0</v>
      </c>
      <c r="AJ167" s="21">
        <f>ROUNDUP('[1]Прайс лист USD'!AJ167*'[1]Прайс лист USD'!$AO$2*'[1]Прайс лист USD'!$AP$2,-2)</f>
        <v>0</v>
      </c>
      <c r="AK167" s="22" t="str">
        <f>'[1]Прайс лист USD'!AK167</f>
        <v>Узбекистан</v>
      </c>
    </row>
    <row r="168" spans="2:37" ht="16.5">
      <c r="B168" s="18">
        <f t="shared" si="6"/>
        <v>163</v>
      </c>
      <c r="C168" s="23" t="str">
        <f>'[1]Прайс лист USD'!C168</f>
        <v>Стамеска (5 шт)</v>
      </c>
      <c r="D168" s="20" t="str">
        <f>'[1]Прайс лист USD'!D168</f>
        <v>компл</v>
      </c>
      <c r="E168" s="52">
        <v>15700</v>
      </c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21">
        <f>ROUNDUP('[1]Прайс лист USD'!P168*'[1]Прайс лист USD'!$AO$2*'[1]Прайс лист USD'!$AP$2,-2)</f>
        <v>0</v>
      </c>
      <c r="Q168" s="21">
        <f>ROUNDUP('[1]Прайс лист USD'!Q168*'[1]Прайс лист USD'!$AO$2*'[1]Прайс лист USD'!$AP$2,-2)</f>
        <v>0</v>
      </c>
      <c r="R168" s="21">
        <f>ROUNDUP('[1]Прайс лист USD'!R168*'[1]Прайс лист USD'!$AO$2*'[1]Прайс лист USD'!$AP$2,-2)</f>
        <v>0</v>
      </c>
      <c r="S168" s="21">
        <f>ROUNDUP('[1]Прайс лист USD'!S168*'[1]Прайс лист USD'!$AO$2*'[1]Прайс лист USD'!$AP$2,-2)</f>
        <v>0</v>
      </c>
      <c r="T168" s="21">
        <f>ROUNDUP('[1]Прайс лист USD'!T168*'[1]Прайс лист USD'!$AO$2*'[1]Прайс лист USD'!$AP$2,-2)</f>
        <v>0</v>
      </c>
      <c r="U168" s="21">
        <f>ROUNDUP('[1]Прайс лист USD'!U168*'[1]Прайс лист USD'!$AO$2*'[1]Прайс лист USD'!$AP$2,-2)</f>
        <v>0</v>
      </c>
      <c r="V168" s="21">
        <f>ROUNDUP('[1]Прайс лист USD'!V168*'[1]Прайс лист USD'!$AO$2*'[1]Прайс лист USD'!$AP$2,-2)</f>
        <v>0</v>
      </c>
      <c r="W168" s="21">
        <f>ROUNDUP('[1]Прайс лист USD'!W168*'[1]Прайс лист USD'!$AO$2*'[1]Прайс лист USD'!$AP$2,-2)</f>
        <v>0</v>
      </c>
      <c r="X168" s="21">
        <f>ROUNDUP('[1]Прайс лист USD'!X168*'[1]Прайс лист USD'!$AO$2*'[1]Прайс лист USD'!$AP$2,-2)</f>
        <v>0</v>
      </c>
      <c r="Y168" s="21">
        <f>ROUNDUP('[1]Прайс лист USD'!Y168*'[1]Прайс лист USD'!$AO$2*'[1]Прайс лист USD'!$AP$2,-2)</f>
        <v>0</v>
      </c>
      <c r="Z168" s="21">
        <f>ROUNDUP('[1]Прайс лист USD'!Z168*'[1]Прайс лист USD'!$AO$2*'[1]Прайс лист USD'!$AP$2,-2)</f>
        <v>0</v>
      </c>
      <c r="AA168" s="21">
        <f>ROUNDUP('[1]Прайс лист USD'!AA168*'[1]Прайс лист USD'!$AO$2*'[1]Прайс лист USD'!$AP$2,-2)</f>
        <v>0</v>
      </c>
      <c r="AB168" s="21">
        <f>ROUNDUP('[1]Прайс лист USD'!AB168*'[1]Прайс лист USD'!$AO$2*'[1]Прайс лист USD'!$AP$2,-2)</f>
        <v>0</v>
      </c>
      <c r="AC168" s="21">
        <f>ROUNDUP('[1]Прайс лист USD'!AC168*'[1]Прайс лист USD'!$AO$2*'[1]Прайс лист USD'!$AP$2,-2)</f>
        <v>0</v>
      </c>
      <c r="AD168" s="21">
        <f>ROUNDUP('[1]Прайс лист USD'!AD168*'[1]Прайс лист USD'!$AO$2*'[1]Прайс лист USD'!$AP$2,-2)</f>
        <v>0</v>
      </c>
      <c r="AE168" s="21">
        <f>ROUNDUP('[1]Прайс лист USD'!AE168*'[1]Прайс лист USD'!$AO$2*'[1]Прайс лист USD'!$AP$2,-2)</f>
        <v>0</v>
      </c>
      <c r="AF168" s="21">
        <f>ROUNDUP('[1]Прайс лист USD'!AF168*'[1]Прайс лист USD'!$AO$2*'[1]Прайс лист USD'!$AP$2,-2)</f>
        <v>0</v>
      </c>
      <c r="AG168" s="21">
        <f>ROUNDUP('[1]Прайс лист USD'!AG168*'[1]Прайс лист USD'!$AO$2*'[1]Прайс лист USD'!$AP$2,-2)</f>
        <v>0</v>
      </c>
      <c r="AH168" s="21">
        <f>ROUNDUP('[1]Прайс лист USD'!AH168*'[1]Прайс лист USD'!$AO$2*'[1]Прайс лист USD'!$AP$2,-2)</f>
        <v>0</v>
      </c>
      <c r="AI168" s="21">
        <f>ROUNDUP('[1]Прайс лист USD'!AI168*'[1]Прайс лист USD'!$AO$2*'[1]Прайс лист USD'!$AP$2,-2)</f>
        <v>0</v>
      </c>
      <c r="AJ168" s="21">
        <f>ROUNDUP('[1]Прайс лист USD'!AJ168*'[1]Прайс лист USD'!$AO$2*'[1]Прайс лист USD'!$AP$2,-2)</f>
        <v>0</v>
      </c>
      <c r="AK168" s="22" t="str">
        <f>'[1]Прайс лист USD'!AK168</f>
        <v>Китай</v>
      </c>
    </row>
    <row r="169" spans="2:37" ht="16.5">
      <c r="B169" s="18">
        <f t="shared" si="6"/>
        <v>164</v>
      </c>
      <c r="C169" s="23" t="str">
        <f>'[1]Прайс лист USD'!C169</f>
        <v>Сантехнический шланг для смесителя</v>
      </c>
      <c r="D169" s="20" t="str">
        <f>'[1]Прайс лист USD'!D169</f>
        <v>шт</v>
      </c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21">
        <f>ROUNDUP('[1]Прайс лист USD'!P169*'[1]Прайс лист USD'!$AO$2*'[1]Прайс лист USD'!$AP$2,-2)</f>
        <v>0</v>
      </c>
      <c r="Q169" s="21">
        <f>ROUNDUP('[1]Прайс лист USD'!Q169*'[1]Прайс лист USD'!$AO$2*'[1]Прайс лист USD'!$AP$2,-2)</f>
        <v>0</v>
      </c>
      <c r="R169" s="21">
        <f>ROUNDUP('[1]Прайс лист USD'!R169*'[1]Прайс лист USD'!$AO$2*'[1]Прайс лист USD'!$AP$2,-2)</f>
        <v>0</v>
      </c>
      <c r="S169" s="21">
        <f>ROUNDUP('[1]Прайс лист USD'!S169*'[1]Прайс лист USD'!$AO$2*'[1]Прайс лист USD'!$AP$2,-2)</f>
        <v>0</v>
      </c>
      <c r="T169" s="21">
        <f>ROUNDUP('[1]Прайс лист USD'!T169*'[1]Прайс лист USD'!$AO$2*'[1]Прайс лист USD'!$AP$2,-2)</f>
        <v>0</v>
      </c>
      <c r="U169" s="21">
        <f>ROUNDUP('[1]Прайс лист USD'!U169*'[1]Прайс лист USD'!$AO$2*'[1]Прайс лист USD'!$AP$2,-2)</f>
        <v>0</v>
      </c>
      <c r="V169" s="21">
        <f>ROUNDUP('[1]Прайс лист USD'!V169*'[1]Прайс лист USD'!$AO$2*'[1]Прайс лист USD'!$AP$2,-2)</f>
        <v>0</v>
      </c>
      <c r="W169" s="21">
        <f>ROUNDUP('[1]Прайс лист USD'!W169*'[1]Прайс лист USD'!$AO$2*'[1]Прайс лист USD'!$AP$2,-2)</f>
        <v>0</v>
      </c>
      <c r="X169" s="21">
        <f>ROUNDUP('[1]Прайс лист USD'!X169*'[1]Прайс лист USD'!$AO$2*'[1]Прайс лист USD'!$AP$2,-2)</f>
        <v>0</v>
      </c>
      <c r="Y169" s="21">
        <f>ROUNDUP('[1]Прайс лист USD'!Y169*'[1]Прайс лист USD'!$AO$2*'[1]Прайс лист USD'!$AP$2,-2)</f>
        <v>0</v>
      </c>
      <c r="Z169" s="21">
        <f>ROUNDUP('[1]Прайс лист USD'!Z169*'[1]Прайс лист USD'!$AO$2*'[1]Прайс лист USD'!$AP$2,-2)</f>
        <v>0</v>
      </c>
      <c r="AA169" s="21">
        <f>ROUNDUP('[1]Прайс лист USD'!AA169*'[1]Прайс лист USD'!$AO$2*'[1]Прайс лист USD'!$AP$2,-2)</f>
        <v>0</v>
      </c>
      <c r="AB169" s="21">
        <f>ROUNDUP('[1]Прайс лист USD'!AB169*'[1]Прайс лист USD'!$AO$2*'[1]Прайс лист USD'!$AP$2,-2)</f>
        <v>0</v>
      </c>
      <c r="AC169" s="21">
        <f>ROUNDUP('[1]Прайс лист USD'!AC169*'[1]Прайс лист USD'!$AO$2*'[1]Прайс лист USD'!$AP$2,-2)</f>
        <v>0</v>
      </c>
      <c r="AD169" s="21">
        <f>ROUNDUP('[1]Прайс лист USD'!AD169*'[1]Прайс лист USD'!$AO$2*'[1]Прайс лист USD'!$AP$2,-2)</f>
        <v>0</v>
      </c>
      <c r="AE169" s="21">
        <f>ROUNDUP('[1]Прайс лист USD'!AE169*'[1]Прайс лист USD'!$AO$2*'[1]Прайс лист USD'!$AP$2,-2)</f>
        <v>0</v>
      </c>
      <c r="AF169" s="21">
        <f>ROUNDUP('[1]Прайс лист USD'!AF169*'[1]Прайс лист USD'!$AO$2*'[1]Прайс лист USD'!$AP$2,-2)</f>
        <v>0</v>
      </c>
      <c r="AG169" s="21">
        <f>ROUNDUP('[1]Прайс лист USD'!AG169*'[1]Прайс лист USD'!$AO$2*'[1]Прайс лист USD'!$AP$2,-2)</f>
        <v>0</v>
      </c>
      <c r="AH169" s="21">
        <f>ROUNDUP('[1]Прайс лист USD'!AH169*'[1]Прайс лист USD'!$AO$2*'[1]Прайс лист USD'!$AP$2,-2)</f>
        <v>0</v>
      </c>
      <c r="AI169" s="21">
        <f>ROUNDUP('[1]Прайс лист USD'!AI169*'[1]Прайс лист USD'!$AO$2*'[1]Прайс лист USD'!$AP$2,-2)</f>
        <v>0</v>
      </c>
      <c r="AJ169" s="21">
        <f>ROUNDUP('[1]Прайс лист USD'!AJ169*'[1]Прайс лист USD'!$AO$2*'[1]Прайс лист USD'!$AP$2,-2)</f>
        <v>0</v>
      </c>
      <c r="AK169" s="22" t="str">
        <f>'[1]Прайс лист USD'!AK169</f>
        <v>Россия/Узбекистан</v>
      </c>
    </row>
    <row r="170" spans="2:37" ht="16.5">
      <c r="B170" s="18">
        <f t="shared" si="6"/>
        <v>165</v>
      </c>
      <c r="C170" s="23" t="str">
        <f>'[1]Прайс лист USD'!C170</f>
        <v>Стеклорез</v>
      </c>
      <c r="D170" s="20" t="str">
        <f>'[1]Прайс лист USD'!D170</f>
        <v>шт</v>
      </c>
      <c r="E170" s="52">
        <v>11800</v>
      </c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21">
        <f>ROUNDUP('[1]Прайс лист USD'!P170*'[1]Прайс лист USD'!$AO$2*'[1]Прайс лист USD'!$AP$2,-2)</f>
        <v>0</v>
      </c>
      <c r="Q170" s="21">
        <f>ROUNDUP('[1]Прайс лист USD'!Q170*'[1]Прайс лист USD'!$AO$2*'[1]Прайс лист USD'!$AP$2,-2)</f>
        <v>0</v>
      </c>
      <c r="R170" s="21">
        <f>ROUNDUP('[1]Прайс лист USD'!R170*'[1]Прайс лист USD'!$AO$2*'[1]Прайс лист USD'!$AP$2,-2)</f>
        <v>0</v>
      </c>
      <c r="S170" s="21">
        <f>ROUNDUP('[1]Прайс лист USD'!S170*'[1]Прайс лист USD'!$AO$2*'[1]Прайс лист USD'!$AP$2,-2)</f>
        <v>0</v>
      </c>
      <c r="T170" s="21">
        <f>ROUNDUP('[1]Прайс лист USD'!T170*'[1]Прайс лист USD'!$AO$2*'[1]Прайс лист USD'!$AP$2,-2)</f>
        <v>0</v>
      </c>
      <c r="U170" s="21">
        <f>ROUNDUP('[1]Прайс лист USD'!U170*'[1]Прайс лист USD'!$AO$2*'[1]Прайс лист USD'!$AP$2,-2)</f>
        <v>0</v>
      </c>
      <c r="V170" s="21">
        <f>ROUNDUP('[1]Прайс лист USD'!V170*'[1]Прайс лист USD'!$AO$2*'[1]Прайс лист USD'!$AP$2,-2)</f>
        <v>0</v>
      </c>
      <c r="W170" s="21">
        <f>ROUNDUP('[1]Прайс лист USD'!W170*'[1]Прайс лист USD'!$AO$2*'[1]Прайс лист USD'!$AP$2,-2)</f>
        <v>0</v>
      </c>
      <c r="X170" s="21">
        <f>ROUNDUP('[1]Прайс лист USD'!X170*'[1]Прайс лист USD'!$AO$2*'[1]Прайс лист USD'!$AP$2,-2)</f>
        <v>0</v>
      </c>
      <c r="Y170" s="21">
        <f>ROUNDUP('[1]Прайс лист USD'!Y170*'[1]Прайс лист USD'!$AO$2*'[1]Прайс лист USD'!$AP$2,-2)</f>
        <v>0</v>
      </c>
      <c r="Z170" s="21">
        <f>ROUNDUP('[1]Прайс лист USD'!Z170*'[1]Прайс лист USD'!$AO$2*'[1]Прайс лист USD'!$AP$2,-2)</f>
        <v>0</v>
      </c>
      <c r="AA170" s="21">
        <f>ROUNDUP('[1]Прайс лист USD'!AA170*'[1]Прайс лист USD'!$AO$2*'[1]Прайс лист USD'!$AP$2,-2)</f>
        <v>0</v>
      </c>
      <c r="AB170" s="21">
        <f>ROUNDUP('[1]Прайс лист USD'!AB170*'[1]Прайс лист USD'!$AO$2*'[1]Прайс лист USD'!$AP$2,-2)</f>
        <v>0</v>
      </c>
      <c r="AC170" s="21">
        <f>ROUNDUP('[1]Прайс лист USD'!AC170*'[1]Прайс лист USD'!$AO$2*'[1]Прайс лист USD'!$AP$2,-2)</f>
        <v>0</v>
      </c>
      <c r="AD170" s="21">
        <f>ROUNDUP('[1]Прайс лист USD'!AD170*'[1]Прайс лист USD'!$AO$2*'[1]Прайс лист USD'!$AP$2,-2)</f>
        <v>0</v>
      </c>
      <c r="AE170" s="21">
        <f>ROUNDUP('[1]Прайс лист USD'!AE170*'[1]Прайс лист USD'!$AO$2*'[1]Прайс лист USD'!$AP$2,-2)</f>
        <v>0</v>
      </c>
      <c r="AF170" s="21">
        <f>ROUNDUP('[1]Прайс лист USD'!AF170*'[1]Прайс лист USD'!$AO$2*'[1]Прайс лист USD'!$AP$2,-2)</f>
        <v>0</v>
      </c>
      <c r="AG170" s="21">
        <f>ROUNDUP('[1]Прайс лист USD'!AG170*'[1]Прайс лист USD'!$AO$2*'[1]Прайс лист USD'!$AP$2,-2)</f>
        <v>0</v>
      </c>
      <c r="AH170" s="21">
        <f>ROUNDUP('[1]Прайс лист USD'!AH170*'[1]Прайс лист USD'!$AO$2*'[1]Прайс лист USD'!$AP$2,-2)</f>
        <v>0</v>
      </c>
      <c r="AI170" s="21">
        <f>ROUNDUP('[1]Прайс лист USD'!AI170*'[1]Прайс лист USD'!$AO$2*'[1]Прайс лист USD'!$AP$2,-2)</f>
        <v>0</v>
      </c>
      <c r="AJ170" s="21">
        <f>ROUNDUP('[1]Прайс лист USD'!AJ170*'[1]Прайс лист USD'!$AO$2*'[1]Прайс лист USD'!$AP$2,-2)</f>
        <v>0</v>
      </c>
      <c r="AK170" s="22" t="str">
        <f>'[1]Прайс лист USD'!AK170</f>
        <v>Китай</v>
      </c>
    </row>
    <row r="171" spans="2:37" ht="16.5">
      <c r="B171" s="18">
        <f t="shared" si="6"/>
        <v>166</v>
      </c>
      <c r="C171" s="23" t="str">
        <f>'[1]Прайс лист USD'!C171</f>
        <v xml:space="preserve">Сапоги резиновые                                                                 </v>
      </c>
      <c r="D171" s="20" t="str">
        <f>'[1]Прайс лист USD'!D171</f>
        <v>Пара</v>
      </c>
      <c r="E171" s="52">
        <v>39300</v>
      </c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21">
        <f>ROUNDUP('[1]Прайс лист USD'!P171*'[1]Прайс лист USD'!$AO$2*'[1]Прайс лист USD'!$AP$2,-2)</f>
        <v>0</v>
      </c>
      <c r="Q171" s="21">
        <f>ROUNDUP('[1]Прайс лист USD'!Q171*'[1]Прайс лист USD'!$AO$2*'[1]Прайс лист USD'!$AP$2,-2)</f>
        <v>0</v>
      </c>
      <c r="R171" s="21">
        <f>ROUNDUP('[1]Прайс лист USD'!R171*'[1]Прайс лист USD'!$AO$2*'[1]Прайс лист USD'!$AP$2,-2)</f>
        <v>0</v>
      </c>
      <c r="S171" s="21">
        <f>ROUNDUP('[1]Прайс лист USD'!S171*'[1]Прайс лист USD'!$AO$2*'[1]Прайс лист USD'!$AP$2,-2)</f>
        <v>0</v>
      </c>
      <c r="T171" s="21">
        <f>ROUNDUP('[1]Прайс лист USD'!T171*'[1]Прайс лист USD'!$AO$2*'[1]Прайс лист USD'!$AP$2,-2)</f>
        <v>0</v>
      </c>
      <c r="U171" s="21">
        <f>ROUNDUP('[1]Прайс лист USD'!U171*'[1]Прайс лист USD'!$AO$2*'[1]Прайс лист USD'!$AP$2,-2)</f>
        <v>0</v>
      </c>
      <c r="V171" s="21">
        <f>ROUNDUP('[1]Прайс лист USD'!V171*'[1]Прайс лист USD'!$AO$2*'[1]Прайс лист USD'!$AP$2,-2)</f>
        <v>0</v>
      </c>
      <c r="W171" s="21">
        <f>ROUNDUP('[1]Прайс лист USD'!W171*'[1]Прайс лист USD'!$AO$2*'[1]Прайс лист USD'!$AP$2,-2)</f>
        <v>0</v>
      </c>
      <c r="X171" s="21">
        <f>ROUNDUP('[1]Прайс лист USD'!X171*'[1]Прайс лист USD'!$AO$2*'[1]Прайс лист USD'!$AP$2,-2)</f>
        <v>0</v>
      </c>
      <c r="Y171" s="21">
        <f>ROUNDUP('[1]Прайс лист USD'!Y171*'[1]Прайс лист USD'!$AO$2*'[1]Прайс лист USD'!$AP$2,-2)</f>
        <v>0</v>
      </c>
      <c r="Z171" s="21">
        <f>ROUNDUP('[1]Прайс лист USD'!Z171*'[1]Прайс лист USD'!$AO$2*'[1]Прайс лист USD'!$AP$2,-2)</f>
        <v>0</v>
      </c>
      <c r="AA171" s="21">
        <f>ROUNDUP('[1]Прайс лист USD'!AA171*'[1]Прайс лист USD'!$AO$2*'[1]Прайс лист USD'!$AP$2,-2)</f>
        <v>0</v>
      </c>
      <c r="AB171" s="21">
        <f>ROUNDUP('[1]Прайс лист USD'!AB171*'[1]Прайс лист USD'!$AO$2*'[1]Прайс лист USD'!$AP$2,-2)</f>
        <v>0</v>
      </c>
      <c r="AC171" s="21">
        <f>ROUNDUP('[1]Прайс лист USD'!AC171*'[1]Прайс лист USD'!$AO$2*'[1]Прайс лист USD'!$AP$2,-2)</f>
        <v>0</v>
      </c>
      <c r="AD171" s="21">
        <f>ROUNDUP('[1]Прайс лист USD'!AD171*'[1]Прайс лист USD'!$AO$2*'[1]Прайс лист USD'!$AP$2,-2)</f>
        <v>0</v>
      </c>
      <c r="AE171" s="21">
        <f>ROUNDUP('[1]Прайс лист USD'!AE171*'[1]Прайс лист USD'!$AO$2*'[1]Прайс лист USD'!$AP$2,-2)</f>
        <v>0</v>
      </c>
      <c r="AF171" s="21">
        <f>ROUNDUP('[1]Прайс лист USD'!AF171*'[1]Прайс лист USD'!$AO$2*'[1]Прайс лист USD'!$AP$2,-2)</f>
        <v>0</v>
      </c>
      <c r="AG171" s="21">
        <f>ROUNDUP('[1]Прайс лист USD'!AG171*'[1]Прайс лист USD'!$AO$2*'[1]Прайс лист USD'!$AP$2,-2)</f>
        <v>0</v>
      </c>
      <c r="AH171" s="21">
        <f>ROUNDUP('[1]Прайс лист USD'!AH171*'[1]Прайс лист USD'!$AO$2*'[1]Прайс лист USD'!$AP$2,-2)</f>
        <v>0</v>
      </c>
      <c r="AI171" s="21">
        <f>ROUNDUP('[1]Прайс лист USD'!AI171*'[1]Прайс лист USD'!$AO$2*'[1]Прайс лист USD'!$AP$2,-2)</f>
        <v>0</v>
      </c>
      <c r="AJ171" s="21">
        <f>ROUNDUP('[1]Прайс лист USD'!AJ171*'[1]Прайс лист USD'!$AO$2*'[1]Прайс лист USD'!$AP$2,-2)</f>
        <v>0</v>
      </c>
      <c r="AK171" s="22" t="str">
        <f>'[1]Прайс лист USD'!AK171</f>
        <v>Узбекистан</v>
      </c>
    </row>
    <row r="172" spans="2:37" ht="16.5">
      <c r="B172" s="18">
        <f t="shared" si="6"/>
        <v>167</v>
      </c>
      <c r="C172" s="23" t="str">
        <f>'[1]Прайс лист USD'!C172</f>
        <v>Стекловата 15,0х1,2х0,5(1рулон-18/24 кв.м) с фольгой/Изовер</v>
      </c>
      <c r="D172" s="20" t="str">
        <f>'[1]Прайс лист USD'!D172</f>
        <v>рулон</v>
      </c>
      <c r="E172" s="52">
        <v>280500</v>
      </c>
      <c r="F172" s="52">
        <v>311700</v>
      </c>
      <c r="G172" s="52"/>
      <c r="H172" s="52"/>
      <c r="I172" s="52"/>
      <c r="J172" s="52"/>
      <c r="K172" s="52"/>
      <c r="L172" s="52"/>
      <c r="M172" s="52"/>
      <c r="N172" s="52"/>
      <c r="O172" s="52"/>
      <c r="P172" s="21">
        <f>ROUNDUP('[1]Прайс лист USD'!P172*'[1]Прайс лист USD'!$AO$2*'[1]Прайс лист USD'!$AP$2,-2)</f>
        <v>0</v>
      </c>
      <c r="Q172" s="21">
        <f>ROUNDUP('[1]Прайс лист USD'!Q172*'[1]Прайс лист USD'!$AO$2*'[1]Прайс лист USD'!$AP$2,-2)</f>
        <v>0</v>
      </c>
      <c r="R172" s="21">
        <f>ROUNDUP('[1]Прайс лист USD'!R172*'[1]Прайс лист USD'!$AO$2*'[1]Прайс лист USD'!$AP$2,-2)</f>
        <v>0</v>
      </c>
      <c r="S172" s="21">
        <f>ROUNDUP('[1]Прайс лист USD'!S172*'[1]Прайс лист USD'!$AO$2*'[1]Прайс лист USD'!$AP$2,-2)</f>
        <v>0</v>
      </c>
      <c r="T172" s="21">
        <f>ROUNDUP('[1]Прайс лист USD'!T172*'[1]Прайс лист USD'!$AO$2*'[1]Прайс лист USD'!$AP$2,-2)</f>
        <v>0</v>
      </c>
      <c r="U172" s="21">
        <f>ROUNDUP('[1]Прайс лист USD'!U172*'[1]Прайс лист USD'!$AO$2*'[1]Прайс лист USD'!$AP$2,-2)</f>
        <v>0</v>
      </c>
      <c r="V172" s="21">
        <f>ROUNDUP('[1]Прайс лист USD'!V172*'[1]Прайс лист USD'!$AO$2*'[1]Прайс лист USD'!$AP$2,-2)</f>
        <v>0</v>
      </c>
      <c r="W172" s="21">
        <f>ROUNDUP('[1]Прайс лист USD'!W172*'[1]Прайс лист USD'!$AO$2*'[1]Прайс лист USD'!$AP$2,-2)</f>
        <v>0</v>
      </c>
      <c r="X172" s="21">
        <f>ROUNDUP('[1]Прайс лист USD'!X172*'[1]Прайс лист USD'!$AO$2*'[1]Прайс лист USD'!$AP$2,-2)</f>
        <v>0</v>
      </c>
      <c r="Y172" s="21">
        <f>ROUNDUP('[1]Прайс лист USD'!Y172*'[1]Прайс лист USD'!$AO$2*'[1]Прайс лист USD'!$AP$2,-2)</f>
        <v>0</v>
      </c>
      <c r="Z172" s="21">
        <f>ROUNDUP('[1]Прайс лист USD'!Z172*'[1]Прайс лист USD'!$AO$2*'[1]Прайс лист USD'!$AP$2,-2)</f>
        <v>0</v>
      </c>
      <c r="AA172" s="21">
        <f>ROUNDUP('[1]Прайс лист USD'!AA172*'[1]Прайс лист USD'!$AO$2*'[1]Прайс лист USD'!$AP$2,-2)</f>
        <v>0</v>
      </c>
      <c r="AB172" s="21">
        <f>ROUNDUP('[1]Прайс лист USD'!AB172*'[1]Прайс лист USD'!$AO$2*'[1]Прайс лист USD'!$AP$2,-2)</f>
        <v>0</v>
      </c>
      <c r="AC172" s="21">
        <f>ROUNDUP('[1]Прайс лист USD'!AC172*'[1]Прайс лист USD'!$AO$2*'[1]Прайс лист USD'!$AP$2,-2)</f>
        <v>0</v>
      </c>
      <c r="AD172" s="21">
        <f>ROUNDUP('[1]Прайс лист USD'!AD172*'[1]Прайс лист USD'!$AO$2*'[1]Прайс лист USD'!$AP$2,-2)</f>
        <v>0</v>
      </c>
      <c r="AE172" s="21">
        <f>ROUNDUP('[1]Прайс лист USD'!AE172*'[1]Прайс лист USD'!$AO$2*'[1]Прайс лист USD'!$AP$2,-2)</f>
        <v>0</v>
      </c>
      <c r="AF172" s="21">
        <f>ROUNDUP('[1]Прайс лист USD'!AF172*'[1]Прайс лист USD'!$AO$2*'[1]Прайс лист USD'!$AP$2,-2)</f>
        <v>0</v>
      </c>
      <c r="AG172" s="21">
        <f>ROUNDUP('[1]Прайс лист USD'!AG172*'[1]Прайс лист USD'!$AO$2*'[1]Прайс лист USD'!$AP$2,-2)</f>
        <v>0</v>
      </c>
      <c r="AH172" s="21">
        <f>ROUNDUP('[1]Прайс лист USD'!AH172*'[1]Прайс лист USD'!$AO$2*'[1]Прайс лист USD'!$AP$2,-2)</f>
        <v>0</v>
      </c>
      <c r="AI172" s="21">
        <f>ROUNDUP('[1]Прайс лист USD'!AI172*'[1]Прайс лист USD'!$AO$2*'[1]Прайс лист USD'!$AP$2,-2)</f>
        <v>0</v>
      </c>
      <c r="AJ172" s="21">
        <f>ROUNDUP('[1]Прайс лист USD'!AJ172*'[1]Прайс лист USD'!$AO$2*'[1]Прайс лист USD'!$AP$2,-2)</f>
        <v>0</v>
      </c>
      <c r="AK172" s="22" t="str">
        <f>'[1]Прайс лист USD'!AK172</f>
        <v>Китай/Россия</v>
      </c>
    </row>
    <row r="173" spans="2:37" ht="16.5">
      <c r="B173" s="18">
        <f t="shared" si="6"/>
        <v>168</v>
      </c>
      <c r="C173" s="23" t="str">
        <f>'[1]Прайс лист USD'!C173</f>
        <v>Тележка строительная</v>
      </c>
      <c r="D173" s="20" t="str">
        <f>'[1]Прайс лист USD'!D173</f>
        <v>шт</v>
      </c>
      <c r="E173" s="52">
        <v>470800</v>
      </c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21">
        <f>ROUNDUP('[1]Прайс лист USD'!P173*'[1]Прайс лист USD'!$AO$2*'[1]Прайс лист USD'!$AP$2,-2)</f>
        <v>0</v>
      </c>
      <c r="Q173" s="21">
        <f>ROUNDUP('[1]Прайс лист USD'!Q173*'[1]Прайс лист USD'!$AO$2*'[1]Прайс лист USD'!$AP$2,-2)</f>
        <v>0</v>
      </c>
      <c r="R173" s="21">
        <f>ROUNDUP('[1]Прайс лист USD'!R173*'[1]Прайс лист USD'!$AO$2*'[1]Прайс лист USD'!$AP$2,-2)</f>
        <v>0</v>
      </c>
      <c r="S173" s="21">
        <f>ROUNDUP('[1]Прайс лист USD'!S173*'[1]Прайс лист USD'!$AO$2*'[1]Прайс лист USD'!$AP$2,-2)</f>
        <v>0</v>
      </c>
      <c r="T173" s="21">
        <f>ROUNDUP('[1]Прайс лист USD'!T173*'[1]Прайс лист USD'!$AO$2*'[1]Прайс лист USD'!$AP$2,-2)</f>
        <v>0</v>
      </c>
      <c r="U173" s="21">
        <f>ROUNDUP('[1]Прайс лист USD'!U173*'[1]Прайс лист USD'!$AO$2*'[1]Прайс лист USD'!$AP$2,-2)</f>
        <v>0</v>
      </c>
      <c r="V173" s="21">
        <f>ROUNDUP('[1]Прайс лист USD'!V173*'[1]Прайс лист USD'!$AO$2*'[1]Прайс лист USD'!$AP$2,-2)</f>
        <v>0</v>
      </c>
      <c r="W173" s="21">
        <f>ROUNDUP('[1]Прайс лист USD'!W173*'[1]Прайс лист USD'!$AO$2*'[1]Прайс лист USD'!$AP$2,-2)</f>
        <v>0</v>
      </c>
      <c r="X173" s="21">
        <f>ROUNDUP('[1]Прайс лист USD'!X173*'[1]Прайс лист USD'!$AO$2*'[1]Прайс лист USD'!$AP$2,-2)</f>
        <v>0</v>
      </c>
      <c r="Y173" s="21">
        <f>ROUNDUP('[1]Прайс лист USD'!Y173*'[1]Прайс лист USD'!$AO$2*'[1]Прайс лист USD'!$AP$2,-2)</f>
        <v>0</v>
      </c>
      <c r="Z173" s="21">
        <f>ROUNDUP('[1]Прайс лист USD'!Z173*'[1]Прайс лист USD'!$AO$2*'[1]Прайс лист USD'!$AP$2,-2)</f>
        <v>0</v>
      </c>
      <c r="AA173" s="21">
        <f>ROUNDUP('[1]Прайс лист USD'!AA173*'[1]Прайс лист USD'!$AO$2*'[1]Прайс лист USD'!$AP$2,-2)</f>
        <v>0</v>
      </c>
      <c r="AB173" s="21">
        <f>ROUNDUP('[1]Прайс лист USD'!AB173*'[1]Прайс лист USD'!$AO$2*'[1]Прайс лист USD'!$AP$2,-2)</f>
        <v>0</v>
      </c>
      <c r="AC173" s="21">
        <f>ROUNDUP('[1]Прайс лист USD'!AC173*'[1]Прайс лист USD'!$AO$2*'[1]Прайс лист USD'!$AP$2,-2)</f>
        <v>0</v>
      </c>
      <c r="AD173" s="21">
        <f>ROUNDUP('[1]Прайс лист USD'!AD173*'[1]Прайс лист USD'!$AO$2*'[1]Прайс лист USD'!$AP$2,-2)</f>
        <v>0</v>
      </c>
      <c r="AE173" s="21">
        <f>ROUNDUP('[1]Прайс лист USD'!AE173*'[1]Прайс лист USD'!$AO$2*'[1]Прайс лист USD'!$AP$2,-2)</f>
        <v>0</v>
      </c>
      <c r="AF173" s="21">
        <f>ROUNDUP('[1]Прайс лист USD'!AF173*'[1]Прайс лист USD'!$AO$2*'[1]Прайс лист USD'!$AP$2,-2)</f>
        <v>0</v>
      </c>
      <c r="AG173" s="21">
        <f>ROUNDUP('[1]Прайс лист USD'!AG173*'[1]Прайс лист USD'!$AO$2*'[1]Прайс лист USD'!$AP$2,-2)</f>
        <v>0</v>
      </c>
      <c r="AH173" s="21">
        <f>ROUNDUP('[1]Прайс лист USD'!AH173*'[1]Прайс лист USD'!$AO$2*'[1]Прайс лист USD'!$AP$2,-2)</f>
        <v>0</v>
      </c>
      <c r="AI173" s="21">
        <f>ROUNDUP('[1]Прайс лист USD'!AI173*'[1]Прайс лист USD'!$AO$2*'[1]Прайс лист USD'!$AP$2,-2)</f>
        <v>0</v>
      </c>
      <c r="AJ173" s="21">
        <f>ROUNDUP('[1]Прайс лист USD'!AJ173*'[1]Прайс лист USD'!$AO$2*'[1]Прайс лист USD'!$AP$2,-2)</f>
        <v>0</v>
      </c>
      <c r="AK173" s="22" t="str">
        <f>'[1]Прайс лист USD'!AK173</f>
        <v>Узбекистан</v>
      </c>
    </row>
    <row r="174" spans="2:37" ht="16.5">
      <c r="B174" s="18">
        <f t="shared" si="6"/>
        <v>169</v>
      </c>
      <c r="C174" s="23" t="str">
        <f>'[1]Прайс лист USD'!C174</f>
        <v>Тазик оцинкованный 12л / пластиковый</v>
      </c>
      <c r="D174" s="20" t="str">
        <f>'[1]Прайс лист USD'!D174</f>
        <v>шт</v>
      </c>
      <c r="E174" s="52">
        <v>20600</v>
      </c>
      <c r="F174" s="52">
        <v>19700</v>
      </c>
      <c r="G174" s="52"/>
      <c r="H174" s="52"/>
      <c r="I174" s="52"/>
      <c r="J174" s="52"/>
      <c r="K174" s="52"/>
      <c r="L174" s="52"/>
      <c r="M174" s="52"/>
      <c r="N174" s="52"/>
      <c r="O174" s="52"/>
      <c r="P174" s="21">
        <f>ROUNDUP('[1]Прайс лист USD'!P174*'[1]Прайс лист USD'!$AO$2*'[1]Прайс лист USD'!$AP$2,-2)</f>
        <v>0</v>
      </c>
      <c r="Q174" s="21">
        <f>ROUNDUP('[1]Прайс лист USD'!Q174*'[1]Прайс лист USD'!$AO$2*'[1]Прайс лист USD'!$AP$2,-2)</f>
        <v>0</v>
      </c>
      <c r="R174" s="21">
        <f>ROUNDUP('[1]Прайс лист USD'!R174*'[1]Прайс лист USD'!$AO$2*'[1]Прайс лист USD'!$AP$2,-2)</f>
        <v>0</v>
      </c>
      <c r="S174" s="21">
        <f>ROUNDUP('[1]Прайс лист USD'!S174*'[1]Прайс лист USD'!$AO$2*'[1]Прайс лист USD'!$AP$2,-2)</f>
        <v>0</v>
      </c>
      <c r="T174" s="21">
        <f>ROUNDUP('[1]Прайс лист USD'!T174*'[1]Прайс лист USD'!$AO$2*'[1]Прайс лист USD'!$AP$2,-2)</f>
        <v>0</v>
      </c>
      <c r="U174" s="21">
        <f>ROUNDUP('[1]Прайс лист USD'!U174*'[1]Прайс лист USD'!$AO$2*'[1]Прайс лист USD'!$AP$2,-2)</f>
        <v>0</v>
      </c>
      <c r="V174" s="21">
        <f>ROUNDUP('[1]Прайс лист USD'!V174*'[1]Прайс лист USD'!$AO$2*'[1]Прайс лист USD'!$AP$2,-2)</f>
        <v>0</v>
      </c>
      <c r="W174" s="21">
        <f>ROUNDUP('[1]Прайс лист USD'!W174*'[1]Прайс лист USD'!$AO$2*'[1]Прайс лист USD'!$AP$2,-2)</f>
        <v>0</v>
      </c>
      <c r="X174" s="21">
        <f>ROUNDUP('[1]Прайс лист USD'!X174*'[1]Прайс лист USD'!$AO$2*'[1]Прайс лист USD'!$AP$2,-2)</f>
        <v>0</v>
      </c>
      <c r="Y174" s="21">
        <f>ROUNDUP('[1]Прайс лист USD'!Y174*'[1]Прайс лист USD'!$AO$2*'[1]Прайс лист USD'!$AP$2,-2)</f>
        <v>0</v>
      </c>
      <c r="Z174" s="21">
        <f>ROUNDUP('[1]Прайс лист USD'!Z174*'[1]Прайс лист USD'!$AO$2*'[1]Прайс лист USD'!$AP$2,-2)</f>
        <v>0</v>
      </c>
      <c r="AA174" s="21">
        <f>ROUNDUP('[1]Прайс лист USD'!AA174*'[1]Прайс лист USD'!$AO$2*'[1]Прайс лист USD'!$AP$2,-2)</f>
        <v>0</v>
      </c>
      <c r="AB174" s="21">
        <f>ROUNDUP('[1]Прайс лист USD'!AB174*'[1]Прайс лист USD'!$AO$2*'[1]Прайс лист USD'!$AP$2,-2)</f>
        <v>0</v>
      </c>
      <c r="AC174" s="21">
        <f>ROUNDUP('[1]Прайс лист USD'!AC174*'[1]Прайс лист USD'!$AO$2*'[1]Прайс лист USD'!$AP$2,-2)</f>
        <v>0</v>
      </c>
      <c r="AD174" s="21">
        <f>ROUNDUP('[1]Прайс лист USD'!AD174*'[1]Прайс лист USD'!$AO$2*'[1]Прайс лист USD'!$AP$2,-2)</f>
        <v>0</v>
      </c>
      <c r="AE174" s="21">
        <f>ROUNDUP('[1]Прайс лист USD'!AE174*'[1]Прайс лист USD'!$AO$2*'[1]Прайс лист USD'!$AP$2,-2)</f>
        <v>0</v>
      </c>
      <c r="AF174" s="21">
        <f>ROUNDUP('[1]Прайс лист USD'!AF174*'[1]Прайс лист USD'!$AO$2*'[1]Прайс лист USD'!$AP$2,-2)</f>
        <v>0</v>
      </c>
      <c r="AG174" s="21">
        <f>ROUNDUP('[1]Прайс лист USD'!AG174*'[1]Прайс лист USD'!$AO$2*'[1]Прайс лист USD'!$AP$2,-2)</f>
        <v>0</v>
      </c>
      <c r="AH174" s="21">
        <f>ROUNDUP('[1]Прайс лист USD'!AH174*'[1]Прайс лист USD'!$AO$2*'[1]Прайс лист USD'!$AP$2,-2)</f>
        <v>0</v>
      </c>
      <c r="AI174" s="21">
        <f>ROUNDUP('[1]Прайс лист USD'!AI174*'[1]Прайс лист USD'!$AO$2*'[1]Прайс лист USD'!$AP$2,-2)</f>
        <v>0</v>
      </c>
      <c r="AJ174" s="21">
        <f>ROUNDUP('[1]Прайс лист USD'!AJ174*'[1]Прайс лист USD'!$AO$2*'[1]Прайс лист USD'!$AP$2,-2)</f>
        <v>0</v>
      </c>
      <c r="AK174" s="22"/>
    </row>
    <row r="175" spans="2:37" ht="16.5">
      <c r="B175" s="18">
        <f t="shared" si="6"/>
        <v>170</v>
      </c>
      <c r="C175" s="25" t="str">
        <f>'[1]Прайс лист USD'!C175</f>
        <v>Чаша Генуя (с бочком)</v>
      </c>
      <c r="D175" s="20" t="str">
        <f>'[1]Прайс лист USD'!D175</f>
        <v>шт</v>
      </c>
      <c r="E175" s="52">
        <v>294000</v>
      </c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21">
        <f>ROUNDUP('[1]Прайс лист USD'!P175*'[1]Прайс лист USD'!$AO$2*'[1]Прайс лист USD'!$AP$2,-2)</f>
        <v>0</v>
      </c>
      <c r="Q175" s="21">
        <f>ROUNDUP('[1]Прайс лист USD'!Q175*'[1]Прайс лист USD'!$AO$2*'[1]Прайс лист USD'!$AP$2,-2)</f>
        <v>0</v>
      </c>
      <c r="R175" s="21">
        <f>ROUNDUP('[1]Прайс лист USD'!R175*'[1]Прайс лист USD'!$AO$2*'[1]Прайс лист USD'!$AP$2,-2)</f>
        <v>0</v>
      </c>
      <c r="S175" s="21">
        <f>ROUNDUP('[1]Прайс лист USD'!S175*'[1]Прайс лист USD'!$AO$2*'[1]Прайс лист USD'!$AP$2,-2)</f>
        <v>0</v>
      </c>
      <c r="T175" s="21">
        <f>ROUNDUP('[1]Прайс лист USD'!T175*'[1]Прайс лист USD'!$AO$2*'[1]Прайс лист USD'!$AP$2,-2)</f>
        <v>0</v>
      </c>
      <c r="U175" s="21">
        <f>ROUNDUP('[1]Прайс лист USD'!U175*'[1]Прайс лист USD'!$AO$2*'[1]Прайс лист USD'!$AP$2,-2)</f>
        <v>0</v>
      </c>
      <c r="V175" s="21">
        <f>ROUNDUP('[1]Прайс лист USD'!V175*'[1]Прайс лист USD'!$AO$2*'[1]Прайс лист USD'!$AP$2,-2)</f>
        <v>0</v>
      </c>
      <c r="W175" s="21">
        <f>ROUNDUP('[1]Прайс лист USD'!W175*'[1]Прайс лист USD'!$AO$2*'[1]Прайс лист USD'!$AP$2,-2)</f>
        <v>0</v>
      </c>
      <c r="X175" s="21">
        <f>ROUNDUP('[1]Прайс лист USD'!X175*'[1]Прайс лист USD'!$AO$2*'[1]Прайс лист USD'!$AP$2,-2)</f>
        <v>0</v>
      </c>
      <c r="Y175" s="21">
        <f>ROUNDUP('[1]Прайс лист USD'!Y175*'[1]Прайс лист USD'!$AO$2*'[1]Прайс лист USD'!$AP$2,-2)</f>
        <v>0</v>
      </c>
      <c r="Z175" s="21">
        <f>ROUNDUP('[1]Прайс лист USD'!Z175*'[1]Прайс лист USD'!$AO$2*'[1]Прайс лист USD'!$AP$2,-2)</f>
        <v>0</v>
      </c>
      <c r="AA175" s="21">
        <f>ROUNDUP('[1]Прайс лист USD'!AA175*'[1]Прайс лист USD'!$AO$2*'[1]Прайс лист USD'!$AP$2,-2)</f>
        <v>0</v>
      </c>
      <c r="AB175" s="21">
        <f>ROUNDUP('[1]Прайс лист USD'!AB175*'[1]Прайс лист USD'!$AO$2*'[1]Прайс лист USD'!$AP$2,-2)</f>
        <v>0</v>
      </c>
      <c r="AC175" s="21">
        <f>ROUNDUP('[1]Прайс лист USD'!AC175*'[1]Прайс лист USD'!$AO$2*'[1]Прайс лист USD'!$AP$2,-2)</f>
        <v>0</v>
      </c>
      <c r="AD175" s="21">
        <f>ROUNDUP('[1]Прайс лист USD'!AD175*'[1]Прайс лист USD'!$AO$2*'[1]Прайс лист USD'!$AP$2,-2)</f>
        <v>0</v>
      </c>
      <c r="AE175" s="21">
        <f>ROUNDUP('[1]Прайс лист USD'!AE175*'[1]Прайс лист USD'!$AO$2*'[1]Прайс лист USD'!$AP$2,-2)</f>
        <v>0</v>
      </c>
      <c r="AF175" s="21">
        <f>ROUNDUP('[1]Прайс лист USD'!AF175*'[1]Прайс лист USD'!$AO$2*'[1]Прайс лист USD'!$AP$2,-2)</f>
        <v>0</v>
      </c>
      <c r="AG175" s="21">
        <f>ROUNDUP('[1]Прайс лист USD'!AG175*'[1]Прайс лист USD'!$AO$2*'[1]Прайс лист USD'!$AP$2,-2)</f>
        <v>0</v>
      </c>
      <c r="AH175" s="21">
        <f>ROUNDUP('[1]Прайс лист USD'!AH175*'[1]Прайс лист USD'!$AO$2*'[1]Прайс лист USD'!$AP$2,-2)</f>
        <v>0</v>
      </c>
      <c r="AI175" s="21">
        <f>ROUNDUP('[1]Прайс лист USD'!AI175*'[1]Прайс лист USD'!$AO$2*'[1]Прайс лист USD'!$AP$2,-2)</f>
        <v>0</v>
      </c>
      <c r="AJ175" s="21">
        <f>ROUNDUP('[1]Прайс лист USD'!AJ175*'[1]Прайс лист USD'!$AO$2*'[1]Прайс лист USD'!$AP$2,-2)</f>
        <v>0</v>
      </c>
      <c r="AK175" s="22" t="str">
        <f>'[1]Прайс лист USD'!AK175</f>
        <v>Узбекистан</v>
      </c>
    </row>
    <row r="176" spans="2:37" ht="16.5">
      <c r="B176" s="18">
        <f t="shared" si="6"/>
        <v>171</v>
      </c>
      <c r="C176" s="23" t="str">
        <f>'[1]Прайс лист USD'!C176</f>
        <v>Трубы асб/цем диам.100/150/200/300 длина 4,0м. Дымоход</v>
      </c>
      <c r="D176" s="20" t="str">
        <f>'[1]Прайс лист USD'!D176</f>
        <v>шт</v>
      </c>
      <c r="E176" s="52">
        <v>59400</v>
      </c>
      <c r="F176" s="52">
        <v>84800</v>
      </c>
      <c r="G176" s="52">
        <v>183600</v>
      </c>
      <c r="H176" s="52">
        <v>282400</v>
      </c>
      <c r="I176" s="52"/>
      <c r="J176" s="52"/>
      <c r="K176" s="52"/>
      <c r="L176" s="52"/>
      <c r="M176" s="52"/>
      <c r="N176" s="52"/>
      <c r="O176" s="52"/>
      <c r="P176" s="21">
        <f>ROUNDUP('[1]Прайс лист USD'!P176*'[1]Прайс лист USD'!$AO$2*'[1]Прайс лист USD'!$AP$2,-2)</f>
        <v>0</v>
      </c>
      <c r="Q176" s="21">
        <f>ROUNDUP('[1]Прайс лист USD'!Q176*'[1]Прайс лист USD'!$AO$2*'[1]Прайс лист USD'!$AP$2,-2)</f>
        <v>0</v>
      </c>
      <c r="R176" s="21">
        <f>ROUNDUP('[1]Прайс лист USD'!R176*'[1]Прайс лист USD'!$AO$2*'[1]Прайс лист USD'!$AP$2,-2)</f>
        <v>0</v>
      </c>
      <c r="S176" s="21">
        <f>ROUNDUP('[1]Прайс лист USD'!S176*'[1]Прайс лист USD'!$AO$2*'[1]Прайс лист USD'!$AP$2,-2)</f>
        <v>0</v>
      </c>
      <c r="T176" s="21">
        <f>ROUNDUP('[1]Прайс лист USD'!T176*'[1]Прайс лист USD'!$AO$2*'[1]Прайс лист USD'!$AP$2,-2)</f>
        <v>0</v>
      </c>
      <c r="U176" s="21">
        <f>ROUNDUP('[1]Прайс лист USD'!U176*'[1]Прайс лист USD'!$AO$2*'[1]Прайс лист USD'!$AP$2,-2)</f>
        <v>0</v>
      </c>
      <c r="V176" s="21">
        <f>ROUNDUP('[1]Прайс лист USD'!V176*'[1]Прайс лист USD'!$AO$2*'[1]Прайс лист USD'!$AP$2,-2)</f>
        <v>0</v>
      </c>
      <c r="W176" s="21">
        <f>ROUNDUP('[1]Прайс лист USD'!W176*'[1]Прайс лист USD'!$AO$2*'[1]Прайс лист USD'!$AP$2,-2)</f>
        <v>0</v>
      </c>
      <c r="X176" s="21">
        <f>ROUNDUP('[1]Прайс лист USD'!X176*'[1]Прайс лист USD'!$AO$2*'[1]Прайс лист USD'!$AP$2,-2)</f>
        <v>0</v>
      </c>
      <c r="Y176" s="21">
        <f>ROUNDUP('[1]Прайс лист USD'!Y176*'[1]Прайс лист USD'!$AO$2*'[1]Прайс лист USD'!$AP$2,-2)</f>
        <v>0</v>
      </c>
      <c r="Z176" s="21">
        <f>ROUNDUP('[1]Прайс лист USD'!Z176*'[1]Прайс лист USD'!$AO$2*'[1]Прайс лист USD'!$AP$2,-2)</f>
        <v>0</v>
      </c>
      <c r="AA176" s="21">
        <f>ROUNDUP('[1]Прайс лист USD'!AA176*'[1]Прайс лист USD'!$AO$2*'[1]Прайс лист USD'!$AP$2,-2)</f>
        <v>0</v>
      </c>
      <c r="AB176" s="21">
        <f>ROUNDUP('[1]Прайс лист USD'!AB176*'[1]Прайс лист USD'!$AO$2*'[1]Прайс лист USD'!$AP$2,-2)</f>
        <v>0</v>
      </c>
      <c r="AC176" s="21">
        <f>ROUNDUP('[1]Прайс лист USD'!AC176*'[1]Прайс лист USD'!$AO$2*'[1]Прайс лист USD'!$AP$2,-2)</f>
        <v>0</v>
      </c>
      <c r="AD176" s="21">
        <f>ROUNDUP('[1]Прайс лист USD'!AD176*'[1]Прайс лист USD'!$AO$2*'[1]Прайс лист USD'!$AP$2,-2)</f>
        <v>0</v>
      </c>
      <c r="AE176" s="21">
        <f>ROUNDUP('[1]Прайс лист USD'!AE176*'[1]Прайс лист USD'!$AO$2*'[1]Прайс лист USD'!$AP$2,-2)</f>
        <v>0</v>
      </c>
      <c r="AF176" s="21">
        <f>ROUNDUP('[1]Прайс лист USD'!AF176*'[1]Прайс лист USD'!$AO$2*'[1]Прайс лист USD'!$AP$2,-2)</f>
        <v>0</v>
      </c>
      <c r="AG176" s="21">
        <f>ROUNDUP('[1]Прайс лист USD'!AG176*'[1]Прайс лист USD'!$AO$2*'[1]Прайс лист USD'!$AP$2,-2)</f>
        <v>0</v>
      </c>
      <c r="AH176" s="21">
        <f>ROUNDUP('[1]Прайс лист USD'!AH176*'[1]Прайс лист USD'!$AO$2*'[1]Прайс лист USD'!$AP$2,-2)</f>
        <v>0</v>
      </c>
      <c r="AI176" s="21">
        <f>ROUNDUP('[1]Прайс лист USD'!AI176*'[1]Прайс лист USD'!$AO$2*'[1]Прайс лист USD'!$AP$2,-2)</f>
        <v>0</v>
      </c>
      <c r="AJ176" s="21">
        <f>ROUNDUP('[1]Прайс лист USD'!AJ176*'[1]Прайс лист USD'!$AO$2*'[1]Прайс лист USD'!$AP$2,-2)</f>
        <v>0</v>
      </c>
      <c r="AK176" s="22" t="str">
        <f>'[1]Прайс лист USD'!AK176</f>
        <v>Ахангаран</v>
      </c>
    </row>
    <row r="177" spans="2:37" ht="16.5">
      <c r="B177" s="18">
        <f t="shared" si="6"/>
        <v>172</v>
      </c>
      <c r="C177" s="23" t="str">
        <f>'[1]Прайс лист USD'!C177</f>
        <v>Муфты к трубам асбестоцементным 100/150/200/300 дымоход</v>
      </c>
      <c r="D177" s="20" t="str">
        <f>'[1]Прайс лист USD'!D177</f>
        <v>шт</v>
      </c>
      <c r="E177" s="52">
        <v>8600</v>
      </c>
      <c r="F177" s="52">
        <v>11400</v>
      </c>
      <c r="G177" s="52">
        <v>14200</v>
      </c>
      <c r="H177" s="52">
        <v>25500</v>
      </c>
      <c r="I177" s="52"/>
      <c r="J177" s="52"/>
      <c r="K177" s="52"/>
      <c r="L177" s="52"/>
      <c r="M177" s="52"/>
      <c r="N177" s="52"/>
      <c r="O177" s="52"/>
      <c r="P177" s="21">
        <f>ROUNDUP('[1]Прайс лист USD'!P177*'[1]Прайс лист USD'!$AO$2*'[1]Прайс лист USD'!$AP$2,-2)</f>
        <v>0</v>
      </c>
      <c r="Q177" s="21">
        <f>ROUNDUP('[1]Прайс лист USD'!Q177*'[1]Прайс лист USD'!$AO$2*'[1]Прайс лист USD'!$AP$2,-2)</f>
        <v>0</v>
      </c>
      <c r="R177" s="21">
        <f>ROUNDUP('[1]Прайс лист USD'!R177*'[1]Прайс лист USD'!$AO$2*'[1]Прайс лист USD'!$AP$2,-2)</f>
        <v>0</v>
      </c>
      <c r="S177" s="21">
        <f>ROUNDUP('[1]Прайс лист USD'!S177*'[1]Прайс лист USD'!$AO$2*'[1]Прайс лист USD'!$AP$2,-2)</f>
        <v>0</v>
      </c>
      <c r="T177" s="21">
        <f>ROUNDUP('[1]Прайс лист USD'!T177*'[1]Прайс лист USD'!$AO$2*'[1]Прайс лист USD'!$AP$2,-2)</f>
        <v>0</v>
      </c>
      <c r="U177" s="21">
        <f>ROUNDUP('[1]Прайс лист USD'!U177*'[1]Прайс лист USD'!$AO$2*'[1]Прайс лист USD'!$AP$2,-2)</f>
        <v>0</v>
      </c>
      <c r="V177" s="21">
        <f>ROUNDUP('[1]Прайс лист USD'!V177*'[1]Прайс лист USD'!$AO$2*'[1]Прайс лист USD'!$AP$2,-2)</f>
        <v>0</v>
      </c>
      <c r="W177" s="21">
        <f>ROUNDUP('[1]Прайс лист USD'!W177*'[1]Прайс лист USD'!$AO$2*'[1]Прайс лист USD'!$AP$2,-2)</f>
        <v>0</v>
      </c>
      <c r="X177" s="21">
        <f>ROUNDUP('[1]Прайс лист USD'!X177*'[1]Прайс лист USD'!$AO$2*'[1]Прайс лист USD'!$AP$2,-2)</f>
        <v>0</v>
      </c>
      <c r="Y177" s="21">
        <f>ROUNDUP('[1]Прайс лист USD'!Y177*'[1]Прайс лист USD'!$AO$2*'[1]Прайс лист USD'!$AP$2,-2)</f>
        <v>0</v>
      </c>
      <c r="Z177" s="21">
        <f>ROUNDUP('[1]Прайс лист USD'!Z177*'[1]Прайс лист USD'!$AO$2*'[1]Прайс лист USD'!$AP$2,-2)</f>
        <v>0</v>
      </c>
      <c r="AA177" s="21">
        <f>ROUNDUP('[1]Прайс лист USD'!AA177*'[1]Прайс лист USD'!$AO$2*'[1]Прайс лист USD'!$AP$2,-2)</f>
        <v>0</v>
      </c>
      <c r="AB177" s="21">
        <f>ROUNDUP('[1]Прайс лист USD'!AB177*'[1]Прайс лист USD'!$AO$2*'[1]Прайс лист USD'!$AP$2,-2)</f>
        <v>0</v>
      </c>
      <c r="AC177" s="21">
        <f>ROUNDUP('[1]Прайс лист USD'!AC177*'[1]Прайс лист USD'!$AO$2*'[1]Прайс лист USD'!$AP$2,-2)</f>
        <v>0</v>
      </c>
      <c r="AD177" s="21">
        <f>ROUNDUP('[1]Прайс лист USD'!AD177*'[1]Прайс лист USD'!$AO$2*'[1]Прайс лист USD'!$AP$2,-2)</f>
        <v>0</v>
      </c>
      <c r="AE177" s="21">
        <f>ROUNDUP('[1]Прайс лист USD'!AE177*'[1]Прайс лист USD'!$AO$2*'[1]Прайс лист USD'!$AP$2,-2)</f>
        <v>0</v>
      </c>
      <c r="AF177" s="21">
        <f>ROUNDUP('[1]Прайс лист USD'!AF177*'[1]Прайс лист USD'!$AO$2*'[1]Прайс лист USD'!$AP$2,-2)</f>
        <v>0</v>
      </c>
      <c r="AG177" s="21">
        <f>ROUNDUP('[1]Прайс лист USD'!AG177*'[1]Прайс лист USD'!$AO$2*'[1]Прайс лист USD'!$AP$2,-2)</f>
        <v>0</v>
      </c>
      <c r="AH177" s="21">
        <f>ROUNDUP('[1]Прайс лист USD'!AH177*'[1]Прайс лист USD'!$AO$2*'[1]Прайс лист USD'!$AP$2,-2)</f>
        <v>0</v>
      </c>
      <c r="AI177" s="21">
        <f>ROUNDUP('[1]Прайс лист USD'!AI177*'[1]Прайс лист USD'!$AO$2*'[1]Прайс лист USD'!$AP$2,-2)</f>
        <v>0</v>
      </c>
      <c r="AJ177" s="21">
        <f>ROUNDUP('[1]Прайс лист USD'!AJ177*'[1]Прайс лист USD'!$AO$2*'[1]Прайс лист USD'!$AP$2,-2)</f>
        <v>0</v>
      </c>
      <c r="AK177" s="22" t="str">
        <f>'[1]Прайс лист USD'!AK177</f>
        <v>Ахангаран</v>
      </c>
    </row>
    <row r="178" spans="2:37" ht="16.5">
      <c r="B178" s="18">
        <f t="shared" si="6"/>
        <v>173</v>
      </c>
      <c r="C178" s="23" t="str">
        <f>'[1]Прайс лист USD'!C178</f>
        <v>Трубы асб/цем диам.100/150/200/250/300 длина 4,0м. напорные</v>
      </c>
      <c r="D178" s="20" t="str">
        <f>'[1]Прайс лист USD'!D178</f>
        <v>шт</v>
      </c>
      <c r="E178" s="52">
        <v>83300</v>
      </c>
      <c r="F178" s="52">
        <v>134100</v>
      </c>
      <c r="G178" s="52">
        <v>185000</v>
      </c>
      <c r="H178" s="52">
        <v>248500</v>
      </c>
      <c r="I178" s="52">
        <v>303600</v>
      </c>
      <c r="J178" s="52"/>
      <c r="K178" s="52"/>
      <c r="L178" s="52"/>
      <c r="M178" s="52"/>
      <c r="N178" s="52"/>
      <c r="O178" s="52"/>
      <c r="P178" s="21">
        <f>ROUNDUP('[1]Прайс лист USD'!P178*'[1]Прайс лист USD'!$AO$2*'[1]Прайс лист USD'!$AP$2,-2)</f>
        <v>0</v>
      </c>
      <c r="Q178" s="21">
        <f>ROUNDUP('[1]Прайс лист USD'!Q178*'[1]Прайс лист USD'!$AO$2*'[1]Прайс лист USD'!$AP$2,-2)</f>
        <v>0</v>
      </c>
      <c r="R178" s="21">
        <f>ROUNDUP('[1]Прайс лист USD'!R178*'[1]Прайс лист USD'!$AO$2*'[1]Прайс лист USD'!$AP$2,-2)</f>
        <v>0</v>
      </c>
      <c r="S178" s="21">
        <f>ROUNDUP('[1]Прайс лист USD'!S178*'[1]Прайс лист USD'!$AO$2*'[1]Прайс лист USD'!$AP$2,-2)</f>
        <v>0</v>
      </c>
      <c r="T178" s="21">
        <f>ROUNDUP('[1]Прайс лист USD'!T178*'[1]Прайс лист USD'!$AO$2*'[1]Прайс лист USD'!$AP$2,-2)</f>
        <v>0</v>
      </c>
      <c r="U178" s="21">
        <f>ROUNDUP('[1]Прайс лист USD'!U178*'[1]Прайс лист USD'!$AO$2*'[1]Прайс лист USD'!$AP$2,-2)</f>
        <v>0</v>
      </c>
      <c r="V178" s="21">
        <f>ROUNDUP('[1]Прайс лист USD'!V178*'[1]Прайс лист USD'!$AO$2*'[1]Прайс лист USD'!$AP$2,-2)</f>
        <v>0</v>
      </c>
      <c r="W178" s="21">
        <f>ROUNDUP('[1]Прайс лист USD'!W178*'[1]Прайс лист USD'!$AO$2*'[1]Прайс лист USD'!$AP$2,-2)</f>
        <v>0</v>
      </c>
      <c r="X178" s="21">
        <f>ROUNDUP('[1]Прайс лист USD'!X178*'[1]Прайс лист USD'!$AO$2*'[1]Прайс лист USD'!$AP$2,-2)</f>
        <v>0</v>
      </c>
      <c r="Y178" s="21">
        <f>ROUNDUP('[1]Прайс лист USD'!Y178*'[1]Прайс лист USD'!$AO$2*'[1]Прайс лист USD'!$AP$2,-2)</f>
        <v>0</v>
      </c>
      <c r="Z178" s="21">
        <f>ROUNDUP('[1]Прайс лист USD'!Z178*'[1]Прайс лист USD'!$AO$2*'[1]Прайс лист USD'!$AP$2,-2)</f>
        <v>0</v>
      </c>
      <c r="AA178" s="21">
        <f>ROUNDUP('[1]Прайс лист USD'!AA178*'[1]Прайс лист USD'!$AO$2*'[1]Прайс лист USD'!$AP$2,-2)</f>
        <v>0</v>
      </c>
      <c r="AB178" s="21">
        <f>ROUNDUP('[1]Прайс лист USD'!AB178*'[1]Прайс лист USD'!$AO$2*'[1]Прайс лист USD'!$AP$2,-2)</f>
        <v>0</v>
      </c>
      <c r="AC178" s="21">
        <f>ROUNDUP('[1]Прайс лист USD'!AC178*'[1]Прайс лист USD'!$AO$2*'[1]Прайс лист USD'!$AP$2,-2)</f>
        <v>0</v>
      </c>
      <c r="AD178" s="21">
        <f>ROUNDUP('[1]Прайс лист USD'!AD178*'[1]Прайс лист USD'!$AO$2*'[1]Прайс лист USD'!$AP$2,-2)</f>
        <v>0</v>
      </c>
      <c r="AE178" s="21">
        <f>ROUNDUP('[1]Прайс лист USD'!AE178*'[1]Прайс лист USD'!$AO$2*'[1]Прайс лист USD'!$AP$2,-2)</f>
        <v>0</v>
      </c>
      <c r="AF178" s="21">
        <f>ROUNDUP('[1]Прайс лист USD'!AF178*'[1]Прайс лист USD'!$AO$2*'[1]Прайс лист USD'!$AP$2,-2)</f>
        <v>0</v>
      </c>
      <c r="AG178" s="21">
        <f>ROUNDUP('[1]Прайс лист USD'!AG178*'[1]Прайс лист USD'!$AO$2*'[1]Прайс лист USD'!$AP$2,-2)</f>
        <v>0</v>
      </c>
      <c r="AH178" s="21">
        <f>ROUNDUP('[1]Прайс лист USD'!AH178*'[1]Прайс лист USD'!$AO$2*'[1]Прайс лист USD'!$AP$2,-2)</f>
        <v>0</v>
      </c>
      <c r="AI178" s="21">
        <f>ROUNDUP('[1]Прайс лист USD'!AI178*'[1]Прайс лист USD'!$AO$2*'[1]Прайс лист USD'!$AP$2,-2)</f>
        <v>0</v>
      </c>
      <c r="AJ178" s="21">
        <f>ROUNDUP('[1]Прайс лист USD'!AJ178*'[1]Прайс лист USD'!$AO$2*'[1]Прайс лист USD'!$AP$2,-2)</f>
        <v>0</v>
      </c>
      <c r="AK178" s="22" t="str">
        <f>'[1]Прайс лист USD'!AK178</f>
        <v>Ахангаран</v>
      </c>
    </row>
    <row r="179" spans="2:37" ht="16.5">
      <c r="B179" s="18">
        <f t="shared" si="6"/>
        <v>174</v>
      </c>
      <c r="C179" s="23" t="str">
        <f>'[1]Прайс лист USD'!C179</f>
        <v>Топор мал/средний</v>
      </c>
      <c r="D179" s="20" t="str">
        <f>'[1]Прайс лист USD'!D179</f>
        <v>шт</v>
      </c>
      <c r="E179" s="52">
        <v>15700</v>
      </c>
      <c r="F179" s="52">
        <v>17700</v>
      </c>
      <c r="G179" s="52"/>
      <c r="H179" s="52"/>
      <c r="I179" s="52"/>
      <c r="J179" s="52"/>
      <c r="K179" s="52"/>
      <c r="L179" s="52"/>
      <c r="M179" s="52"/>
      <c r="N179" s="52"/>
      <c r="O179" s="52"/>
      <c r="P179" s="21">
        <f>ROUNDUP('[1]Прайс лист USD'!P179*'[1]Прайс лист USD'!$AO$2*'[1]Прайс лист USD'!$AP$2,-2)</f>
        <v>0</v>
      </c>
      <c r="Q179" s="21">
        <f>ROUNDUP('[1]Прайс лист USD'!Q179*'[1]Прайс лист USD'!$AO$2*'[1]Прайс лист USD'!$AP$2,-2)</f>
        <v>0</v>
      </c>
      <c r="R179" s="21">
        <f>ROUNDUP('[1]Прайс лист USD'!R179*'[1]Прайс лист USD'!$AO$2*'[1]Прайс лист USD'!$AP$2,-2)</f>
        <v>0</v>
      </c>
      <c r="S179" s="21">
        <f>ROUNDUP('[1]Прайс лист USD'!S179*'[1]Прайс лист USD'!$AO$2*'[1]Прайс лист USD'!$AP$2,-2)</f>
        <v>0</v>
      </c>
      <c r="T179" s="21">
        <f>ROUNDUP('[1]Прайс лист USD'!T179*'[1]Прайс лист USD'!$AO$2*'[1]Прайс лист USD'!$AP$2,-2)</f>
        <v>0</v>
      </c>
      <c r="U179" s="21">
        <f>ROUNDUP('[1]Прайс лист USD'!U179*'[1]Прайс лист USD'!$AO$2*'[1]Прайс лист USD'!$AP$2,-2)</f>
        <v>0</v>
      </c>
      <c r="V179" s="21">
        <f>ROUNDUP('[1]Прайс лист USD'!V179*'[1]Прайс лист USD'!$AO$2*'[1]Прайс лист USD'!$AP$2,-2)</f>
        <v>0</v>
      </c>
      <c r="W179" s="21">
        <f>ROUNDUP('[1]Прайс лист USD'!W179*'[1]Прайс лист USD'!$AO$2*'[1]Прайс лист USD'!$AP$2,-2)</f>
        <v>0</v>
      </c>
      <c r="X179" s="21">
        <f>ROUNDUP('[1]Прайс лист USD'!X179*'[1]Прайс лист USD'!$AO$2*'[1]Прайс лист USD'!$AP$2,-2)</f>
        <v>0</v>
      </c>
      <c r="Y179" s="21">
        <f>ROUNDUP('[1]Прайс лист USD'!Y179*'[1]Прайс лист USD'!$AO$2*'[1]Прайс лист USD'!$AP$2,-2)</f>
        <v>0</v>
      </c>
      <c r="Z179" s="21">
        <f>ROUNDUP('[1]Прайс лист USD'!Z179*'[1]Прайс лист USD'!$AO$2*'[1]Прайс лист USD'!$AP$2,-2)</f>
        <v>0</v>
      </c>
      <c r="AA179" s="21">
        <f>ROUNDUP('[1]Прайс лист USD'!AA179*'[1]Прайс лист USD'!$AO$2*'[1]Прайс лист USD'!$AP$2,-2)</f>
        <v>0</v>
      </c>
      <c r="AB179" s="21">
        <f>ROUNDUP('[1]Прайс лист USD'!AB179*'[1]Прайс лист USD'!$AO$2*'[1]Прайс лист USD'!$AP$2,-2)</f>
        <v>0</v>
      </c>
      <c r="AC179" s="21">
        <f>ROUNDUP('[1]Прайс лист USD'!AC179*'[1]Прайс лист USD'!$AO$2*'[1]Прайс лист USD'!$AP$2,-2)</f>
        <v>0</v>
      </c>
      <c r="AD179" s="21">
        <f>ROUNDUP('[1]Прайс лист USD'!AD179*'[1]Прайс лист USD'!$AO$2*'[1]Прайс лист USD'!$AP$2,-2)</f>
        <v>0</v>
      </c>
      <c r="AE179" s="21">
        <f>ROUNDUP('[1]Прайс лист USD'!AE179*'[1]Прайс лист USD'!$AO$2*'[1]Прайс лист USD'!$AP$2,-2)</f>
        <v>0</v>
      </c>
      <c r="AF179" s="21">
        <f>ROUNDUP('[1]Прайс лист USD'!AF179*'[1]Прайс лист USD'!$AO$2*'[1]Прайс лист USD'!$AP$2,-2)</f>
        <v>0</v>
      </c>
      <c r="AG179" s="21">
        <f>ROUNDUP('[1]Прайс лист USD'!AG179*'[1]Прайс лист USD'!$AO$2*'[1]Прайс лист USD'!$AP$2,-2)</f>
        <v>0</v>
      </c>
      <c r="AH179" s="21">
        <f>ROUNDUP('[1]Прайс лист USD'!AH179*'[1]Прайс лист USD'!$AO$2*'[1]Прайс лист USD'!$AP$2,-2)</f>
        <v>0</v>
      </c>
      <c r="AI179" s="21">
        <f>ROUNDUP('[1]Прайс лист USD'!AI179*'[1]Прайс лист USD'!$AO$2*'[1]Прайс лист USD'!$AP$2,-2)</f>
        <v>0</v>
      </c>
      <c r="AJ179" s="21">
        <f>ROUNDUP('[1]Прайс лист USD'!AJ179*'[1]Прайс лист USD'!$AO$2*'[1]Прайс лист USD'!$AP$2,-2)</f>
        <v>0</v>
      </c>
      <c r="AK179" s="22" t="str">
        <f>'[1]Прайс лист USD'!AK179</f>
        <v>Китай</v>
      </c>
    </row>
    <row r="180" spans="2:37" ht="16.5">
      <c r="B180" s="18">
        <f t="shared" si="6"/>
        <v>175</v>
      </c>
      <c r="C180" s="23" t="str">
        <f>'[1]Прайс лист USD'!C180</f>
        <v>Тяпка (теша)</v>
      </c>
      <c r="D180" s="20" t="str">
        <f>'[1]Прайс лист USD'!D180</f>
        <v>шт</v>
      </c>
      <c r="E180" s="52">
        <v>9700</v>
      </c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21">
        <f>ROUNDUP('[1]Прайс лист USD'!P180*'[1]Прайс лист USD'!$AO$2*'[1]Прайс лист USD'!$AP$2,-2)</f>
        <v>0</v>
      </c>
      <c r="Q180" s="21">
        <f>ROUNDUP('[1]Прайс лист USD'!Q180*'[1]Прайс лист USD'!$AO$2*'[1]Прайс лист USD'!$AP$2,-2)</f>
        <v>0</v>
      </c>
      <c r="R180" s="21">
        <f>ROUNDUP('[1]Прайс лист USD'!R180*'[1]Прайс лист USD'!$AO$2*'[1]Прайс лист USD'!$AP$2,-2)</f>
        <v>0</v>
      </c>
      <c r="S180" s="21">
        <f>ROUNDUP('[1]Прайс лист USD'!S180*'[1]Прайс лист USD'!$AO$2*'[1]Прайс лист USD'!$AP$2,-2)</f>
        <v>0</v>
      </c>
      <c r="T180" s="21">
        <f>ROUNDUP('[1]Прайс лист USD'!T180*'[1]Прайс лист USD'!$AO$2*'[1]Прайс лист USD'!$AP$2,-2)</f>
        <v>0</v>
      </c>
      <c r="U180" s="21">
        <f>ROUNDUP('[1]Прайс лист USD'!U180*'[1]Прайс лист USD'!$AO$2*'[1]Прайс лист USD'!$AP$2,-2)</f>
        <v>0</v>
      </c>
      <c r="V180" s="21">
        <f>ROUNDUP('[1]Прайс лист USD'!V180*'[1]Прайс лист USD'!$AO$2*'[1]Прайс лист USD'!$AP$2,-2)</f>
        <v>0</v>
      </c>
      <c r="W180" s="21">
        <f>ROUNDUP('[1]Прайс лист USD'!W180*'[1]Прайс лист USD'!$AO$2*'[1]Прайс лист USD'!$AP$2,-2)</f>
        <v>0</v>
      </c>
      <c r="X180" s="21">
        <f>ROUNDUP('[1]Прайс лист USD'!X180*'[1]Прайс лист USD'!$AO$2*'[1]Прайс лист USD'!$AP$2,-2)</f>
        <v>0</v>
      </c>
      <c r="Y180" s="21">
        <f>ROUNDUP('[1]Прайс лист USD'!Y180*'[1]Прайс лист USD'!$AO$2*'[1]Прайс лист USD'!$AP$2,-2)</f>
        <v>0</v>
      </c>
      <c r="Z180" s="21">
        <f>ROUNDUP('[1]Прайс лист USD'!Z180*'[1]Прайс лист USD'!$AO$2*'[1]Прайс лист USD'!$AP$2,-2)</f>
        <v>0</v>
      </c>
      <c r="AA180" s="21">
        <f>ROUNDUP('[1]Прайс лист USD'!AA180*'[1]Прайс лист USD'!$AO$2*'[1]Прайс лист USD'!$AP$2,-2)</f>
        <v>0</v>
      </c>
      <c r="AB180" s="21">
        <f>ROUNDUP('[1]Прайс лист USD'!AB180*'[1]Прайс лист USD'!$AO$2*'[1]Прайс лист USD'!$AP$2,-2)</f>
        <v>0</v>
      </c>
      <c r="AC180" s="21">
        <f>ROUNDUP('[1]Прайс лист USD'!AC180*'[1]Прайс лист USD'!$AO$2*'[1]Прайс лист USD'!$AP$2,-2)</f>
        <v>0</v>
      </c>
      <c r="AD180" s="21">
        <f>ROUNDUP('[1]Прайс лист USD'!AD180*'[1]Прайс лист USD'!$AO$2*'[1]Прайс лист USD'!$AP$2,-2)</f>
        <v>0</v>
      </c>
      <c r="AE180" s="21">
        <f>ROUNDUP('[1]Прайс лист USD'!AE180*'[1]Прайс лист USD'!$AO$2*'[1]Прайс лист USD'!$AP$2,-2)</f>
        <v>0</v>
      </c>
      <c r="AF180" s="21">
        <f>ROUNDUP('[1]Прайс лист USD'!AF180*'[1]Прайс лист USD'!$AO$2*'[1]Прайс лист USD'!$AP$2,-2)</f>
        <v>0</v>
      </c>
      <c r="AG180" s="21">
        <f>ROUNDUP('[1]Прайс лист USD'!AG180*'[1]Прайс лист USD'!$AO$2*'[1]Прайс лист USD'!$AP$2,-2)</f>
        <v>0</v>
      </c>
      <c r="AH180" s="21">
        <f>ROUNDUP('[1]Прайс лист USD'!AH180*'[1]Прайс лист USD'!$AO$2*'[1]Прайс лист USD'!$AP$2,-2)</f>
        <v>0</v>
      </c>
      <c r="AI180" s="21">
        <f>ROUNDUP('[1]Прайс лист USD'!AI180*'[1]Прайс лист USD'!$AO$2*'[1]Прайс лист USD'!$AP$2,-2)</f>
        <v>0</v>
      </c>
      <c r="AJ180" s="21">
        <f>ROUNDUP('[1]Прайс лист USD'!AJ180*'[1]Прайс лист USD'!$AO$2*'[1]Прайс лист USD'!$AP$2,-2)</f>
        <v>0</v>
      </c>
      <c r="AK180" s="22"/>
    </row>
    <row r="181" spans="2:37" ht="16.5" customHeight="1">
      <c r="B181" s="18">
        <f t="shared" si="6"/>
        <v>176</v>
      </c>
      <c r="C181" s="23" t="str">
        <f>'[1]Прайс лист USD'!C181</f>
        <v>Муфты к трубам асбестоцементным 100/150/200/250/300 напорные</v>
      </c>
      <c r="D181" s="20" t="str">
        <f>'[1]Прайс лист USD'!D181</f>
        <v>шт</v>
      </c>
      <c r="E181" s="52">
        <v>15600</v>
      </c>
      <c r="F181" s="52">
        <v>21300</v>
      </c>
      <c r="G181" s="52">
        <v>33900</v>
      </c>
      <c r="H181" s="52">
        <v>48100</v>
      </c>
      <c r="I181" s="52">
        <v>55200</v>
      </c>
      <c r="J181" s="52"/>
      <c r="K181" s="52"/>
      <c r="L181" s="52"/>
      <c r="M181" s="52"/>
      <c r="N181" s="52"/>
      <c r="O181" s="52"/>
      <c r="P181" s="21">
        <f>ROUNDUP('[1]Прайс лист USD'!P181*'[1]Прайс лист USD'!$AO$2*'[1]Прайс лист USD'!$AP$2,-2)</f>
        <v>0</v>
      </c>
      <c r="Q181" s="21">
        <f>ROUNDUP('[1]Прайс лист USD'!Q181*'[1]Прайс лист USD'!$AO$2*'[1]Прайс лист USD'!$AP$2,-2)</f>
        <v>0</v>
      </c>
      <c r="R181" s="21">
        <f>ROUNDUP('[1]Прайс лист USD'!R181*'[1]Прайс лист USD'!$AO$2*'[1]Прайс лист USD'!$AP$2,-2)</f>
        <v>0</v>
      </c>
      <c r="S181" s="21">
        <f>ROUNDUP('[1]Прайс лист USD'!S181*'[1]Прайс лист USD'!$AO$2*'[1]Прайс лист USD'!$AP$2,-2)</f>
        <v>0</v>
      </c>
      <c r="T181" s="21">
        <f>ROUNDUP('[1]Прайс лист USD'!T181*'[1]Прайс лист USD'!$AO$2*'[1]Прайс лист USD'!$AP$2,-2)</f>
        <v>0</v>
      </c>
      <c r="U181" s="21">
        <f>ROUNDUP('[1]Прайс лист USD'!U181*'[1]Прайс лист USD'!$AO$2*'[1]Прайс лист USD'!$AP$2,-2)</f>
        <v>0</v>
      </c>
      <c r="V181" s="21">
        <f>ROUNDUP('[1]Прайс лист USD'!V181*'[1]Прайс лист USD'!$AO$2*'[1]Прайс лист USD'!$AP$2,-2)</f>
        <v>0</v>
      </c>
      <c r="W181" s="21">
        <f>ROUNDUP('[1]Прайс лист USD'!W181*'[1]Прайс лист USD'!$AO$2*'[1]Прайс лист USD'!$AP$2,-2)</f>
        <v>0</v>
      </c>
      <c r="X181" s="21">
        <f>ROUNDUP('[1]Прайс лист USD'!X181*'[1]Прайс лист USD'!$AO$2*'[1]Прайс лист USD'!$AP$2,-2)</f>
        <v>0</v>
      </c>
      <c r="Y181" s="21">
        <f>ROUNDUP('[1]Прайс лист USD'!Y181*'[1]Прайс лист USD'!$AO$2*'[1]Прайс лист USD'!$AP$2,-2)</f>
        <v>0</v>
      </c>
      <c r="Z181" s="21">
        <f>ROUNDUP('[1]Прайс лист USD'!Z181*'[1]Прайс лист USD'!$AO$2*'[1]Прайс лист USD'!$AP$2,-2)</f>
        <v>0</v>
      </c>
      <c r="AA181" s="21">
        <f>ROUNDUP('[1]Прайс лист USD'!AA181*'[1]Прайс лист USD'!$AO$2*'[1]Прайс лист USD'!$AP$2,-2)</f>
        <v>0</v>
      </c>
      <c r="AB181" s="21">
        <f>ROUNDUP('[1]Прайс лист USD'!AB181*'[1]Прайс лист USD'!$AO$2*'[1]Прайс лист USD'!$AP$2,-2)</f>
        <v>0</v>
      </c>
      <c r="AC181" s="21">
        <f>ROUNDUP('[1]Прайс лист USD'!AC181*'[1]Прайс лист USD'!$AO$2*'[1]Прайс лист USD'!$AP$2,-2)</f>
        <v>0</v>
      </c>
      <c r="AD181" s="21">
        <f>ROUNDUP('[1]Прайс лист USD'!AD181*'[1]Прайс лист USD'!$AO$2*'[1]Прайс лист USD'!$AP$2,-2)</f>
        <v>0</v>
      </c>
      <c r="AE181" s="21">
        <f>ROUNDUP('[1]Прайс лист USD'!AE181*'[1]Прайс лист USD'!$AO$2*'[1]Прайс лист USD'!$AP$2,-2)</f>
        <v>0</v>
      </c>
      <c r="AF181" s="21">
        <f>ROUNDUP('[1]Прайс лист USD'!AF181*'[1]Прайс лист USD'!$AO$2*'[1]Прайс лист USD'!$AP$2,-2)</f>
        <v>0</v>
      </c>
      <c r="AG181" s="21">
        <f>ROUNDUP('[1]Прайс лист USD'!AG181*'[1]Прайс лист USD'!$AO$2*'[1]Прайс лист USD'!$AP$2,-2)</f>
        <v>0</v>
      </c>
      <c r="AH181" s="21">
        <f>ROUNDUP('[1]Прайс лист USD'!AH181*'[1]Прайс лист USD'!$AO$2*'[1]Прайс лист USD'!$AP$2,-2)</f>
        <v>0</v>
      </c>
      <c r="AI181" s="21">
        <f>ROUNDUP('[1]Прайс лист USD'!AI181*'[1]Прайс лист USD'!$AO$2*'[1]Прайс лист USD'!$AP$2,-2)</f>
        <v>0</v>
      </c>
      <c r="AJ181" s="21">
        <f>ROUNDUP('[1]Прайс лист USD'!AJ181*'[1]Прайс лист USD'!$AO$2*'[1]Прайс лист USD'!$AP$2,-2)</f>
        <v>0</v>
      </c>
      <c r="AK181" s="22" t="str">
        <f>'[1]Прайс лист USD'!AK181</f>
        <v xml:space="preserve">Китай </v>
      </c>
    </row>
    <row r="182" spans="2:37" ht="16.5">
      <c r="B182" s="18">
        <f t="shared" si="6"/>
        <v>177</v>
      </c>
      <c r="C182" s="23" t="str">
        <f>'[1]Прайс лист USD'!C182</f>
        <v>Серп (урак) мал/сред</v>
      </c>
      <c r="D182" s="20" t="str">
        <f>'[1]Прайс лист USD'!D182</f>
        <v>шт</v>
      </c>
      <c r="E182" s="52">
        <v>6900</v>
      </c>
      <c r="F182" s="52">
        <v>8900</v>
      </c>
      <c r="G182" s="52"/>
      <c r="H182" s="52"/>
      <c r="I182" s="52"/>
      <c r="J182" s="52"/>
      <c r="K182" s="52"/>
      <c r="L182" s="52"/>
      <c r="M182" s="52"/>
      <c r="N182" s="52"/>
      <c r="O182" s="52"/>
      <c r="P182" s="21">
        <f>ROUNDUP('[1]Прайс лист USD'!P182*'[1]Прайс лист USD'!$AO$2*'[1]Прайс лист USD'!$AP$2,-2)</f>
        <v>0</v>
      </c>
      <c r="Q182" s="21">
        <f>ROUNDUP('[1]Прайс лист USD'!Q182*'[1]Прайс лист USD'!$AO$2*'[1]Прайс лист USD'!$AP$2,-2)</f>
        <v>0</v>
      </c>
      <c r="R182" s="21">
        <f>ROUNDUP('[1]Прайс лист USD'!R182*'[1]Прайс лист USD'!$AO$2*'[1]Прайс лист USD'!$AP$2,-2)</f>
        <v>0</v>
      </c>
      <c r="S182" s="21">
        <f>ROUNDUP('[1]Прайс лист USD'!S182*'[1]Прайс лист USD'!$AO$2*'[1]Прайс лист USD'!$AP$2,-2)</f>
        <v>0</v>
      </c>
      <c r="T182" s="21">
        <f>ROUNDUP('[1]Прайс лист USD'!T182*'[1]Прайс лист USD'!$AO$2*'[1]Прайс лист USD'!$AP$2,-2)</f>
        <v>0</v>
      </c>
      <c r="U182" s="21">
        <f>ROUNDUP('[1]Прайс лист USD'!U182*'[1]Прайс лист USD'!$AO$2*'[1]Прайс лист USD'!$AP$2,-2)</f>
        <v>0</v>
      </c>
      <c r="V182" s="21">
        <f>ROUNDUP('[1]Прайс лист USD'!V182*'[1]Прайс лист USD'!$AO$2*'[1]Прайс лист USD'!$AP$2,-2)</f>
        <v>0</v>
      </c>
      <c r="W182" s="21">
        <f>ROUNDUP('[1]Прайс лист USD'!W182*'[1]Прайс лист USD'!$AO$2*'[1]Прайс лист USD'!$AP$2,-2)</f>
        <v>0</v>
      </c>
      <c r="X182" s="21">
        <f>ROUNDUP('[1]Прайс лист USD'!X182*'[1]Прайс лист USD'!$AO$2*'[1]Прайс лист USD'!$AP$2,-2)</f>
        <v>0</v>
      </c>
      <c r="Y182" s="21">
        <f>ROUNDUP('[1]Прайс лист USD'!Y182*'[1]Прайс лист USD'!$AO$2*'[1]Прайс лист USD'!$AP$2,-2)</f>
        <v>0</v>
      </c>
      <c r="Z182" s="21">
        <f>ROUNDUP('[1]Прайс лист USD'!Z182*'[1]Прайс лист USD'!$AO$2*'[1]Прайс лист USD'!$AP$2,-2)</f>
        <v>0</v>
      </c>
      <c r="AA182" s="21">
        <f>ROUNDUP('[1]Прайс лист USD'!AA182*'[1]Прайс лист USD'!$AO$2*'[1]Прайс лист USD'!$AP$2,-2)</f>
        <v>0</v>
      </c>
      <c r="AB182" s="21">
        <f>ROUNDUP('[1]Прайс лист USD'!AB182*'[1]Прайс лист USD'!$AO$2*'[1]Прайс лист USD'!$AP$2,-2)</f>
        <v>0</v>
      </c>
      <c r="AC182" s="21">
        <f>ROUNDUP('[1]Прайс лист USD'!AC182*'[1]Прайс лист USD'!$AO$2*'[1]Прайс лист USD'!$AP$2,-2)</f>
        <v>0</v>
      </c>
      <c r="AD182" s="21">
        <f>ROUNDUP('[1]Прайс лист USD'!AD182*'[1]Прайс лист USD'!$AO$2*'[1]Прайс лист USD'!$AP$2,-2)</f>
        <v>0</v>
      </c>
      <c r="AE182" s="21">
        <f>ROUNDUP('[1]Прайс лист USD'!AE182*'[1]Прайс лист USD'!$AO$2*'[1]Прайс лист USD'!$AP$2,-2)</f>
        <v>0</v>
      </c>
      <c r="AF182" s="21">
        <f>ROUNDUP('[1]Прайс лист USD'!AF182*'[1]Прайс лист USD'!$AO$2*'[1]Прайс лист USD'!$AP$2,-2)</f>
        <v>0</v>
      </c>
      <c r="AG182" s="21">
        <f>ROUNDUP('[1]Прайс лист USD'!AG182*'[1]Прайс лист USD'!$AO$2*'[1]Прайс лист USD'!$AP$2,-2)</f>
        <v>0</v>
      </c>
      <c r="AH182" s="21">
        <f>ROUNDUP('[1]Прайс лист USD'!AH182*'[1]Прайс лист USD'!$AO$2*'[1]Прайс лист USD'!$AP$2,-2)</f>
        <v>0</v>
      </c>
      <c r="AI182" s="21">
        <f>ROUNDUP('[1]Прайс лист USD'!AI182*'[1]Прайс лист USD'!$AO$2*'[1]Прайс лист USD'!$AP$2,-2)</f>
        <v>0</v>
      </c>
      <c r="AJ182" s="21">
        <f>ROUNDUP('[1]Прайс лист USD'!AJ182*'[1]Прайс лист USD'!$AO$2*'[1]Прайс лист USD'!$AP$2,-2)</f>
        <v>0</v>
      </c>
      <c r="AK182" s="22" t="str">
        <f>'[1]Прайс лист USD'!AK182</f>
        <v>Узбекистан</v>
      </c>
    </row>
    <row r="183" spans="2:37" ht="16.5">
      <c r="B183" s="18">
        <f t="shared" si="6"/>
        <v>178</v>
      </c>
      <c r="C183" s="23" t="str">
        <f>'[1]Прайс лист USD'!C183</f>
        <v>Уровень 50,60,80,100 см</v>
      </c>
      <c r="D183" s="20" t="str">
        <f>'[1]Прайс лист USD'!D183</f>
        <v>шт</v>
      </c>
      <c r="E183" s="52">
        <v>18700</v>
      </c>
      <c r="F183" s="52">
        <v>23600</v>
      </c>
      <c r="G183" s="52">
        <v>27500</v>
      </c>
      <c r="H183" s="52">
        <v>37300</v>
      </c>
      <c r="I183" s="52"/>
      <c r="J183" s="52"/>
      <c r="K183" s="52"/>
      <c r="L183" s="52"/>
      <c r="M183" s="52"/>
      <c r="N183" s="52"/>
      <c r="O183" s="52"/>
      <c r="P183" s="21">
        <f>ROUNDUP('[1]Прайс лист USD'!P183*'[1]Прайс лист USD'!$AO$2*'[1]Прайс лист USD'!$AP$2,-2)</f>
        <v>0</v>
      </c>
      <c r="Q183" s="21">
        <f>ROUNDUP('[1]Прайс лист USD'!Q183*'[1]Прайс лист USD'!$AO$2*'[1]Прайс лист USD'!$AP$2,-2)</f>
        <v>0</v>
      </c>
      <c r="R183" s="21">
        <f>ROUNDUP('[1]Прайс лист USD'!R183*'[1]Прайс лист USD'!$AO$2*'[1]Прайс лист USD'!$AP$2,-2)</f>
        <v>0</v>
      </c>
      <c r="S183" s="21">
        <f>ROUNDUP('[1]Прайс лист USD'!S183*'[1]Прайс лист USD'!$AO$2*'[1]Прайс лист USD'!$AP$2,-2)</f>
        <v>0</v>
      </c>
      <c r="T183" s="21">
        <f>ROUNDUP('[1]Прайс лист USD'!T183*'[1]Прайс лист USD'!$AO$2*'[1]Прайс лист USD'!$AP$2,-2)</f>
        <v>0</v>
      </c>
      <c r="U183" s="21">
        <f>ROUNDUP('[1]Прайс лист USD'!U183*'[1]Прайс лист USD'!$AO$2*'[1]Прайс лист USD'!$AP$2,-2)</f>
        <v>0</v>
      </c>
      <c r="V183" s="21">
        <f>ROUNDUP('[1]Прайс лист USD'!V183*'[1]Прайс лист USD'!$AO$2*'[1]Прайс лист USD'!$AP$2,-2)</f>
        <v>0</v>
      </c>
      <c r="W183" s="21">
        <f>ROUNDUP('[1]Прайс лист USD'!W183*'[1]Прайс лист USD'!$AO$2*'[1]Прайс лист USD'!$AP$2,-2)</f>
        <v>0</v>
      </c>
      <c r="X183" s="21">
        <f>ROUNDUP('[1]Прайс лист USD'!X183*'[1]Прайс лист USD'!$AO$2*'[1]Прайс лист USD'!$AP$2,-2)</f>
        <v>0</v>
      </c>
      <c r="Y183" s="21">
        <f>ROUNDUP('[1]Прайс лист USD'!Y183*'[1]Прайс лист USD'!$AO$2*'[1]Прайс лист USD'!$AP$2,-2)</f>
        <v>0</v>
      </c>
      <c r="Z183" s="21">
        <f>ROUNDUP('[1]Прайс лист USD'!Z183*'[1]Прайс лист USD'!$AO$2*'[1]Прайс лист USD'!$AP$2,-2)</f>
        <v>0</v>
      </c>
      <c r="AA183" s="21">
        <f>ROUNDUP('[1]Прайс лист USD'!AA183*'[1]Прайс лист USD'!$AO$2*'[1]Прайс лист USD'!$AP$2,-2)</f>
        <v>0</v>
      </c>
      <c r="AB183" s="21">
        <f>ROUNDUP('[1]Прайс лист USD'!AB183*'[1]Прайс лист USD'!$AO$2*'[1]Прайс лист USD'!$AP$2,-2)</f>
        <v>0</v>
      </c>
      <c r="AC183" s="21">
        <f>ROUNDUP('[1]Прайс лист USD'!AC183*'[1]Прайс лист USD'!$AO$2*'[1]Прайс лист USD'!$AP$2,-2)</f>
        <v>0</v>
      </c>
      <c r="AD183" s="21">
        <f>ROUNDUP('[1]Прайс лист USD'!AD183*'[1]Прайс лист USD'!$AO$2*'[1]Прайс лист USD'!$AP$2,-2)</f>
        <v>0</v>
      </c>
      <c r="AE183" s="21">
        <f>ROUNDUP('[1]Прайс лист USD'!AE183*'[1]Прайс лист USD'!$AO$2*'[1]Прайс лист USD'!$AP$2,-2)</f>
        <v>0</v>
      </c>
      <c r="AF183" s="21">
        <f>ROUNDUP('[1]Прайс лист USD'!AF183*'[1]Прайс лист USD'!$AO$2*'[1]Прайс лист USD'!$AP$2,-2)</f>
        <v>0</v>
      </c>
      <c r="AG183" s="21">
        <f>ROUNDUP('[1]Прайс лист USD'!AG183*'[1]Прайс лист USD'!$AO$2*'[1]Прайс лист USD'!$AP$2,-2)</f>
        <v>0</v>
      </c>
      <c r="AH183" s="21">
        <f>ROUNDUP('[1]Прайс лист USD'!AH183*'[1]Прайс лист USD'!$AO$2*'[1]Прайс лист USD'!$AP$2,-2)</f>
        <v>0</v>
      </c>
      <c r="AI183" s="21">
        <f>ROUNDUP('[1]Прайс лист USD'!AI183*'[1]Прайс лист USD'!$AO$2*'[1]Прайс лист USD'!$AP$2,-2)</f>
        <v>0</v>
      </c>
      <c r="AJ183" s="21">
        <f>ROUNDUP('[1]Прайс лист USD'!AJ183*'[1]Прайс лист USD'!$AO$2*'[1]Прайс лист USD'!$AP$2,-2)</f>
        <v>0</v>
      </c>
      <c r="AK183" s="22" t="str">
        <f>'[1]Прайс лист USD'!AK183</f>
        <v>Китай</v>
      </c>
    </row>
    <row r="184" spans="2:37" ht="16.5">
      <c r="B184" s="18">
        <f t="shared" si="6"/>
        <v>179</v>
      </c>
      <c r="C184" s="23" t="str">
        <f>'[1]Прайс лист USD'!C184</f>
        <v xml:space="preserve">Урна </v>
      </c>
      <c r="D184" s="20" t="str">
        <f>'[1]Прайс лист USD'!D184</f>
        <v>шт</v>
      </c>
      <c r="E184" s="52">
        <v>9900</v>
      </c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21">
        <f>ROUNDUP('[1]Прайс лист USD'!P184*'[1]Прайс лист USD'!$AO$2*'[1]Прайс лист USD'!$AP$2,-2)</f>
        <v>0</v>
      </c>
      <c r="Q184" s="21">
        <f>ROUNDUP('[1]Прайс лист USD'!Q184*'[1]Прайс лист USD'!$AO$2*'[1]Прайс лист USD'!$AP$2,-2)</f>
        <v>0</v>
      </c>
      <c r="R184" s="21">
        <f>ROUNDUP('[1]Прайс лист USD'!R184*'[1]Прайс лист USD'!$AO$2*'[1]Прайс лист USD'!$AP$2,-2)</f>
        <v>0</v>
      </c>
      <c r="S184" s="21">
        <f>ROUNDUP('[1]Прайс лист USD'!S184*'[1]Прайс лист USD'!$AO$2*'[1]Прайс лист USD'!$AP$2,-2)</f>
        <v>0</v>
      </c>
      <c r="T184" s="21">
        <f>ROUNDUP('[1]Прайс лист USD'!T184*'[1]Прайс лист USD'!$AO$2*'[1]Прайс лист USD'!$AP$2,-2)</f>
        <v>0</v>
      </c>
      <c r="U184" s="21">
        <f>ROUNDUP('[1]Прайс лист USD'!U184*'[1]Прайс лист USD'!$AO$2*'[1]Прайс лист USD'!$AP$2,-2)</f>
        <v>0</v>
      </c>
      <c r="V184" s="21">
        <f>ROUNDUP('[1]Прайс лист USD'!V184*'[1]Прайс лист USD'!$AO$2*'[1]Прайс лист USD'!$AP$2,-2)</f>
        <v>0</v>
      </c>
      <c r="W184" s="21">
        <f>ROUNDUP('[1]Прайс лист USD'!W184*'[1]Прайс лист USD'!$AO$2*'[1]Прайс лист USD'!$AP$2,-2)</f>
        <v>0</v>
      </c>
      <c r="X184" s="21">
        <f>ROUNDUP('[1]Прайс лист USD'!X184*'[1]Прайс лист USD'!$AO$2*'[1]Прайс лист USD'!$AP$2,-2)</f>
        <v>0</v>
      </c>
      <c r="Y184" s="21">
        <f>ROUNDUP('[1]Прайс лист USD'!Y184*'[1]Прайс лист USD'!$AO$2*'[1]Прайс лист USD'!$AP$2,-2)</f>
        <v>0</v>
      </c>
      <c r="Z184" s="21">
        <f>ROUNDUP('[1]Прайс лист USD'!Z184*'[1]Прайс лист USD'!$AO$2*'[1]Прайс лист USD'!$AP$2,-2)</f>
        <v>0</v>
      </c>
      <c r="AA184" s="21">
        <f>ROUNDUP('[1]Прайс лист USD'!AA184*'[1]Прайс лист USD'!$AO$2*'[1]Прайс лист USD'!$AP$2,-2)</f>
        <v>0</v>
      </c>
      <c r="AB184" s="21">
        <f>ROUNDUP('[1]Прайс лист USD'!AB184*'[1]Прайс лист USD'!$AO$2*'[1]Прайс лист USD'!$AP$2,-2)</f>
        <v>0</v>
      </c>
      <c r="AC184" s="21">
        <f>ROUNDUP('[1]Прайс лист USD'!AC184*'[1]Прайс лист USD'!$AO$2*'[1]Прайс лист USD'!$AP$2,-2)</f>
        <v>0</v>
      </c>
      <c r="AD184" s="21">
        <f>ROUNDUP('[1]Прайс лист USD'!AD184*'[1]Прайс лист USD'!$AO$2*'[1]Прайс лист USD'!$AP$2,-2)</f>
        <v>0</v>
      </c>
      <c r="AE184" s="21">
        <f>ROUNDUP('[1]Прайс лист USD'!AE184*'[1]Прайс лист USD'!$AO$2*'[1]Прайс лист USD'!$AP$2,-2)</f>
        <v>0</v>
      </c>
      <c r="AF184" s="21">
        <f>ROUNDUP('[1]Прайс лист USD'!AF184*'[1]Прайс лист USD'!$AO$2*'[1]Прайс лист USD'!$AP$2,-2)</f>
        <v>0</v>
      </c>
      <c r="AG184" s="21">
        <f>ROUNDUP('[1]Прайс лист USD'!AG184*'[1]Прайс лист USD'!$AO$2*'[1]Прайс лист USD'!$AP$2,-2)</f>
        <v>0</v>
      </c>
      <c r="AH184" s="21">
        <f>ROUNDUP('[1]Прайс лист USD'!AH184*'[1]Прайс лист USD'!$AO$2*'[1]Прайс лист USD'!$AP$2,-2)</f>
        <v>0</v>
      </c>
      <c r="AI184" s="21">
        <f>ROUNDUP('[1]Прайс лист USD'!AI184*'[1]Прайс лист USD'!$AO$2*'[1]Прайс лист USD'!$AP$2,-2)</f>
        <v>0</v>
      </c>
      <c r="AJ184" s="21">
        <f>ROUNDUP('[1]Прайс лист USD'!AJ184*'[1]Прайс лист USD'!$AO$2*'[1]Прайс лист USD'!$AP$2,-2)</f>
        <v>0</v>
      </c>
      <c r="AK184" s="22" t="str">
        <f>'[1]Прайс лист USD'!AK184</f>
        <v>Узбекистан</v>
      </c>
    </row>
    <row r="185" spans="2:37" ht="16.5">
      <c r="B185" s="18">
        <f t="shared" si="6"/>
        <v>180</v>
      </c>
      <c r="C185" s="23" t="str">
        <f>'[1]Прайс лист USD'!C185</f>
        <v>Фуга</v>
      </c>
      <c r="D185" s="20" t="str">
        <f>'[1]Прайс лист USD'!D185</f>
        <v>кг</v>
      </c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21">
        <f>ROUNDUP('[1]Прайс лист USD'!P185*'[1]Прайс лист USD'!$AO$2*'[1]Прайс лист USD'!$AP$2,-2)</f>
        <v>0</v>
      </c>
      <c r="Q185" s="21">
        <f>ROUNDUP('[1]Прайс лист USD'!Q185*'[1]Прайс лист USD'!$AO$2*'[1]Прайс лист USD'!$AP$2,-2)</f>
        <v>0</v>
      </c>
      <c r="R185" s="21">
        <f>ROUNDUP('[1]Прайс лист USD'!R185*'[1]Прайс лист USD'!$AO$2*'[1]Прайс лист USD'!$AP$2,-2)</f>
        <v>0</v>
      </c>
      <c r="S185" s="21">
        <f>ROUNDUP('[1]Прайс лист USD'!S185*'[1]Прайс лист USD'!$AO$2*'[1]Прайс лист USD'!$AP$2,-2)</f>
        <v>0</v>
      </c>
      <c r="T185" s="21">
        <f>ROUNDUP('[1]Прайс лист USD'!T185*'[1]Прайс лист USD'!$AO$2*'[1]Прайс лист USD'!$AP$2,-2)</f>
        <v>0</v>
      </c>
      <c r="U185" s="21">
        <f>ROUNDUP('[1]Прайс лист USD'!U185*'[1]Прайс лист USD'!$AO$2*'[1]Прайс лист USD'!$AP$2,-2)</f>
        <v>0</v>
      </c>
      <c r="V185" s="21">
        <f>ROUNDUP('[1]Прайс лист USD'!V185*'[1]Прайс лист USD'!$AO$2*'[1]Прайс лист USD'!$AP$2,-2)</f>
        <v>0</v>
      </c>
      <c r="W185" s="21">
        <f>ROUNDUP('[1]Прайс лист USD'!W185*'[1]Прайс лист USD'!$AO$2*'[1]Прайс лист USD'!$AP$2,-2)</f>
        <v>0</v>
      </c>
      <c r="X185" s="21">
        <f>ROUNDUP('[1]Прайс лист USD'!X185*'[1]Прайс лист USD'!$AO$2*'[1]Прайс лист USD'!$AP$2,-2)</f>
        <v>0</v>
      </c>
      <c r="Y185" s="21">
        <f>ROUNDUP('[1]Прайс лист USD'!Y185*'[1]Прайс лист USD'!$AO$2*'[1]Прайс лист USD'!$AP$2,-2)</f>
        <v>0</v>
      </c>
      <c r="Z185" s="21">
        <f>ROUNDUP('[1]Прайс лист USD'!Z185*'[1]Прайс лист USD'!$AO$2*'[1]Прайс лист USD'!$AP$2,-2)</f>
        <v>0</v>
      </c>
      <c r="AA185" s="21">
        <f>ROUNDUP('[1]Прайс лист USD'!AA185*'[1]Прайс лист USD'!$AO$2*'[1]Прайс лист USD'!$AP$2,-2)</f>
        <v>0</v>
      </c>
      <c r="AB185" s="21">
        <f>ROUNDUP('[1]Прайс лист USD'!AB185*'[1]Прайс лист USD'!$AO$2*'[1]Прайс лист USD'!$AP$2,-2)</f>
        <v>0</v>
      </c>
      <c r="AC185" s="21">
        <f>ROUNDUP('[1]Прайс лист USD'!AC185*'[1]Прайс лист USD'!$AO$2*'[1]Прайс лист USD'!$AP$2,-2)</f>
        <v>0</v>
      </c>
      <c r="AD185" s="21">
        <f>ROUNDUP('[1]Прайс лист USD'!AD185*'[1]Прайс лист USD'!$AO$2*'[1]Прайс лист USD'!$AP$2,-2)</f>
        <v>0</v>
      </c>
      <c r="AE185" s="21">
        <f>ROUNDUP('[1]Прайс лист USD'!AE185*'[1]Прайс лист USD'!$AO$2*'[1]Прайс лист USD'!$AP$2,-2)</f>
        <v>0</v>
      </c>
      <c r="AF185" s="21">
        <f>ROUNDUP('[1]Прайс лист USD'!AF185*'[1]Прайс лист USD'!$AO$2*'[1]Прайс лист USD'!$AP$2,-2)</f>
        <v>0</v>
      </c>
      <c r="AG185" s="21">
        <f>ROUNDUP('[1]Прайс лист USD'!AG185*'[1]Прайс лист USD'!$AO$2*'[1]Прайс лист USD'!$AP$2,-2)</f>
        <v>0</v>
      </c>
      <c r="AH185" s="21">
        <f>ROUNDUP('[1]Прайс лист USD'!AH185*'[1]Прайс лист USD'!$AO$2*'[1]Прайс лист USD'!$AP$2,-2)</f>
        <v>0</v>
      </c>
      <c r="AI185" s="21">
        <f>ROUNDUP('[1]Прайс лист USD'!AI185*'[1]Прайс лист USD'!$AO$2*'[1]Прайс лист USD'!$AP$2,-2)</f>
        <v>0</v>
      </c>
      <c r="AJ185" s="21">
        <f>ROUNDUP('[1]Прайс лист USD'!AJ185*'[1]Прайс лист USD'!$AO$2*'[1]Прайс лист USD'!$AP$2,-2)</f>
        <v>0</v>
      </c>
      <c r="AK185" s="22" t="str">
        <f>'[1]Прайс лист USD'!AK185</f>
        <v>Узбекистан</v>
      </c>
    </row>
    <row r="186" spans="2:37" ht="16.5" customHeight="1">
      <c r="B186" s="18">
        <f t="shared" si="6"/>
        <v>181</v>
      </c>
      <c r="C186" s="23" t="str">
        <f>'[1]Прайс лист USD'!C186</f>
        <v>Фанера 1,5х1,5 толщ.3/4/5/6/7/10/12/15/18 мм</v>
      </c>
      <c r="D186" s="20" t="str">
        <f>'[1]Прайс лист USD'!D186</f>
        <v>лист</v>
      </c>
      <c r="E186" s="52">
        <v>51700</v>
      </c>
      <c r="F186" s="52">
        <v>64000</v>
      </c>
      <c r="G186" s="52">
        <v>78600</v>
      </c>
      <c r="H186" s="52">
        <v>89800</v>
      </c>
      <c r="I186" s="52">
        <v>112200</v>
      </c>
      <c r="J186" s="52">
        <v>140300</v>
      </c>
      <c r="K186" s="52">
        <v>162700</v>
      </c>
      <c r="L186" s="52">
        <v>196400</v>
      </c>
      <c r="M186" s="52">
        <v>241300</v>
      </c>
      <c r="N186" s="52"/>
      <c r="O186" s="52"/>
      <c r="P186" s="21">
        <f>ROUNDUP('[1]Прайс лист USD'!P186*'[1]Прайс лист USD'!$AO$2*'[1]Прайс лист USD'!$AP$2,-2)</f>
        <v>0</v>
      </c>
      <c r="Q186" s="21">
        <f>ROUNDUP('[1]Прайс лист USD'!Q186*'[1]Прайс лист USD'!$AO$2*'[1]Прайс лист USD'!$AP$2,-2)</f>
        <v>0</v>
      </c>
      <c r="R186" s="21">
        <f>ROUNDUP('[1]Прайс лист USD'!R186*'[1]Прайс лист USD'!$AO$2*'[1]Прайс лист USD'!$AP$2,-2)</f>
        <v>0</v>
      </c>
      <c r="S186" s="21">
        <f>ROUNDUP('[1]Прайс лист USD'!S186*'[1]Прайс лист USD'!$AO$2*'[1]Прайс лист USD'!$AP$2,-2)</f>
        <v>0</v>
      </c>
      <c r="T186" s="21">
        <f>ROUNDUP('[1]Прайс лист USD'!T186*'[1]Прайс лист USD'!$AO$2*'[1]Прайс лист USD'!$AP$2,-2)</f>
        <v>0</v>
      </c>
      <c r="U186" s="21">
        <f>ROUNDUP('[1]Прайс лист USD'!U186*'[1]Прайс лист USD'!$AO$2*'[1]Прайс лист USD'!$AP$2,-2)</f>
        <v>0</v>
      </c>
      <c r="V186" s="21">
        <f>ROUNDUP('[1]Прайс лист USD'!V186*'[1]Прайс лист USD'!$AO$2*'[1]Прайс лист USD'!$AP$2,-2)</f>
        <v>0</v>
      </c>
      <c r="W186" s="21">
        <f>ROUNDUP('[1]Прайс лист USD'!W186*'[1]Прайс лист USD'!$AO$2*'[1]Прайс лист USD'!$AP$2,-2)</f>
        <v>0</v>
      </c>
      <c r="X186" s="21">
        <f>ROUNDUP('[1]Прайс лист USD'!X186*'[1]Прайс лист USD'!$AO$2*'[1]Прайс лист USD'!$AP$2,-2)</f>
        <v>0</v>
      </c>
      <c r="Y186" s="21">
        <f>ROUNDUP('[1]Прайс лист USD'!Y186*'[1]Прайс лист USD'!$AO$2*'[1]Прайс лист USD'!$AP$2,-2)</f>
        <v>0</v>
      </c>
      <c r="Z186" s="21">
        <f>ROUNDUP('[1]Прайс лист USD'!Z186*'[1]Прайс лист USD'!$AO$2*'[1]Прайс лист USD'!$AP$2,-2)</f>
        <v>0</v>
      </c>
      <c r="AA186" s="21">
        <f>ROUNDUP('[1]Прайс лист USD'!AA186*'[1]Прайс лист USD'!$AO$2*'[1]Прайс лист USD'!$AP$2,-2)</f>
        <v>0</v>
      </c>
      <c r="AB186" s="21">
        <f>ROUNDUP('[1]Прайс лист USD'!AB186*'[1]Прайс лист USD'!$AO$2*'[1]Прайс лист USD'!$AP$2,-2)</f>
        <v>0</v>
      </c>
      <c r="AC186" s="21">
        <f>ROUNDUP('[1]Прайс лист USD'!AC186*'[1]Прайс лист USD'!$AO$2*'[1]Прайс лист USD'!$AP$2,-2)</f>
        <v>0</v>
      </c>
      <c r="AD186" s="21">
        <f>ROUNDUP('[1]Прайс лист USD'!AD186*'[1]Прайс лист USD'!$AO$2*'[1]Прайс лист USD'!$AP$2,-2)</f>
        <v>0</v>
      </c>
      <c r="AE186" s="21">
        <f>ROUNDUP('[1]Прайс лист USD'!AE186*'[1]Прайс лист USD'!$AO$2*'[1]Прайс лист USD'!$AP$2,-2)</f>
        <v>0</v>
      </c>
      <c r="AF186" s="21">
        <f>ROUNDUP('[1]Прайс лист USD'!AF186*'[1]Прайс лист USD'!$AO$2*'[1]Прайс лист USD'!$AP$2,-2)</f>
        <v>0</v>
      </c>
      <c r="AG186" s="21">
        <f>ROUNDUP('[1]Прайс лист USD'!AG186*'[1]Прайс лист USD'!$AO$2*'[1]Прайс лист USD'!$AP$2,-2)</f>
        <v>0</v>
      </c>
      <c r="AH186" s="21">
        <f>ROUNDUP('[1]Прайс лист USD'!AH186*'[1]Прайс лист USD'!$AO$2*'[1]Прайс лист USD'!$AP$2,-2)</f>
        <v>0</v>
      </c>
      <c r="AI186" s="21">
        <f>ROUNDUP('[1]Прайс лист USD'!AI186*'[1]Прайс лист USD'!$AO$2*'[1]Прайс лист USD'!$AP$2,-2)</f>
        <v>0</v>
      </c>
      <c r="AJ186" s="21">
        <f>ROUNDUP('[1]Прайс лист USD'!AJ186*'[1]Прайс лист USD'!$AO$2*'[1]Прайс лист USD'!$AP$2,-2)</f>
        <v>0</v>
      </c>
      <c r="AK186" s="22" t="str">
        <f>'[1]Прайс лист USD'!AK186</f>
        <v>Россия</v>
      </c>
    </row>
    <row r="187" spans="2:37" ht="16.5">
      <c r="B187" s="18">
        <f t="shared" si="6"/>
        <v>182</v>
      </c>
      <c r="C187" s="23" t="str">
        <f>'[1]Прайс лист USD'!C187</f>
        <v>Фонарик мал/сред</v>
      </c>
      <c r="D187" s="20" t="str">
        <f>'[1]Прайс лист USD'!D187</f>
        <v>шт</v>
      </c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21">
        <f>ROUNDUP('[1]Прайс лист USD'!P187*'[1]Прайс лист USD'!$AO$2*'[1]Прайс лист USD'!$AP$2,-2)</f>
        <v>0</v>
      </c>
      <c r="Q187" s="21">
        <f>ROUNDUP('[1]Прайс лист USD'!Q187*'[1]Прайс лист USD'!$AO$2*'[1]Прайс лист USD'!$AP$2,-2)</f>
        <v>0</v>
      </c>
      <c r="R187" s="21">
        <f>ROUNDUP('[1]Прайс лист USD'!R187*'[1]Прайс лист USD'!$AO$2*'[1]Прайс лист USD'!$AP$2,-2)</f>
        <v>0</v>
      </c>
      <c r="S187" s="21">
        <f>ROUNDUP('[1]Прайс лист USD'!S187*'[1]Прайс лист USD'!$AO$2*'[1]Прайс лист USD'!$AP$2,-2)</f>
        <v>0</v>
      </c>
      <c r="T187" s="21">
        <f>ROUNDUP('[1]Прайс лист USD'!T187*'[1]Прайс лист USD'!$AO$2*'[1]Прайс лист USD'!$AP$2,-2)</f>
        <v>0</v>
      </c>
      <c r="U187" s="21">
        <f>ROUNDUP('[1]Прайс лист USD'!U187*'[1]Прайс лист USD'!$AO$2*'[1]Прайс лист USD'!$AP$2,-2)</f>
        <v>0</v>
      </c>
      <c r="V187" s="21">
        <f>ROUNDUP('[1]Прайс лист USD'!V187*'[1]Прайс лист USD'!$AO$2*'[1]Прайс лист USD'!$AP$2,-2)</f>
        <v>0</v>
      </c>
      <c r="W187" s="21">
        <f>ROUNDUP('[1]Прайс лист USD'!W187*'[1]Прайс лист USD'!$AO$2*'[1]Прайс лист USD'!$AP$2,-2)</f>
        <v>0</v>
      </c>
      <c r="X187" s="21">
        <f>ROUNDUP('[1]Прайс лист USD'!X187*'[1]Прайс лист USD'!$AO$2*'[1]Прайс лист USD'!$AP$2,-2)</f>
        <v>0</v>
      </c>
      <c r="Y187" s="21">
        <f>ROUNDUP('[1]Прайс лист USD'!Y187*'[1]Прайс лист USD'!$AO$2*'[1]Прайс лист USD'!$AP$2,-2)</f>
        <v>0</v>
      </c>
      <c r="Z187" s="21">
        <f>ROUNDUP('[1]Прайс лист USD'!Z187*'[1]Прайс лист USD'!$AO$2*'[1]Прайс лист USD'!$AP$2,-2)</f>
        <v>0</v>
      </c>
      <c r="AA187" s="21">
        <f>ROUNDUP('[1]Прайс лист USD'!AA187*'[1]Прайс лист USD'!$AO$2*'[1]Прайс лист USD'!$AP$2,-2)</f>
        <v>0</v>
      </c>
      <c r="AB187" s="21">
        <f>ROUNDUP('[1]Прайс лист USD'!AB187*'[1]Прайс лист USD'!$AO$2*'[1]Прайс лист USD'!$AP$2,-2)</f>
        <v>0</v>
      </c>
      <c r="AC187" s="21">
        <f>ROUNDUP('[1]Прайс лист USD'!AC187*'[1]Прайс лист USD'!$AO$2*'[1]Прайс лист USD'!$AP$2,-2)</f>
        <v>0</v>
      </c>
      <c r="AD187" s="21">
        <f>ROUNDUP('[1]Прайс лист USD'!AD187*'[1]Прайс лист USD'!$AO$2*'[1]Прайс лист USD'!$AP$2,-2)</f>
        <v>0</v>
      </c>
      <c r="AE187" s="21">
        <f>ROUNDUP('[1]Прайс лист USD'!AE187*'[1]Прайс лист USD'!$AO$2*'[1]Прайс лист USD'!$AP$2,-2)</f>
        <v>0</v>
      </c>
      <c r="AF187" s="21">
        <f>ROUNDUP('[1]Прайс лист USD'!AF187*'[1]Прайс лист USD'!$AO$2*'[1]Прайс лист USD'!$AP$2,-2)</f>
        <v>0</v>
      </c>
      <c r="AG187" s="21">
        <f>ROUNDUP('[1]Прайс лист USD'!AG187*'[1]Прайс лист USD'!$AO$2*'[1]Прайс лист USD'!$AP$2,-2)</f>
        <v>0</v>
      </c>
      <c r="AH187" s="21">
        <f>ROUNDUP('[1]Прайс лист USD'!AH187*'[1]Прайс лист USD'!$AO$2*'[1]Прайс лист USD'!$AP$2,-2)</f>
        <v>0</v>
      </c>
      <c r="AI187" s="21">
        <f>ROUNDUP('[1]Прайс лист USD'!AI187*'[1]Прайс лист USD'!$AO$2*'[1]Прайс лист USD'!$AP$2,-2)</f>
        <v>0</v>
      </c>
      <c r="AJ187" s="21">
        <f>ROUNDUP('[1]Прайс лист USD'!AJ187*'[1]Прайс лист USD'!$AO$2*'[1]Прайс лист USD'!$AP$2,-2)</f>
        <v>0</v>
      </c>
      <c r="AK187" s="22" t="str">
        <f>'[1]Прайс лист USD'!AK187</f>
        <v>Китай</v>
      </c>
    </row>
    <row r="188" spans="2:37" ht="16.5">
      <c r="B188" s="18">
        <f t="shared" si="6"/>
        <v>183</v>
      </c>
      <c r="C188" s="19" t="str">
        <f>'[1]Прайс лист USD'!C188</f>
        <v>Черенки к лопатам/к кетменям/ к кувалдам</v>
      </c>
      <c r="D188" s="20" t="str">
        <f>'[1]Прайс лист USD'!D188</f>
        <v>шт</v>
      </c>
      <c r="E188" s="52">
        <v>4200</v>
      </c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21">
        <f>ROUNDUP('[1]Прайс лист USD'!P188*'[1]Прайс лист USD'!$AO$2*'[1]Прайс лист USD'!$AP$2,-2)</f>
        <v>0</v>
      </c>
      <c r="Q188" s="21">
        <f>ROUNDUP('[1]Прайс лист USD'!Q188*'[1]Прайс лист USD'!$AO$2*'[1]Прайс лист USD'!$AP$2,-2)</f>
        <v>0</v>
      </c>
      <c r="R188" s="21">
        <f>ROUNDUP('[1]Прайс лист USD'!R188*'[1]Прайс лист USD'!$AO$2*'[1]Прайс лист USD'!$AP$2,-2)</f>
        <v>0</v>
      </c>
      <c r="S188" s="21">
        <f>ROUNDUP('[1]Прайс лист USD'!S188*'[1]Прайс лист USD'!$AO$2*'[1]Прайс лист USD'!$AP$2,-2)</f>
        <v>0</v>
      </c>
      <c r="T188" s="21">
        <f>ROUNDUP('[1]Прайс лист USD'!T188*'[1]Прайс лист USD'!$AO$2*'[1]Прайс лист USD'!$AP$2,-2)</f>
        <v>0</v>
      </c>
      <c r="U188" s="21">
        <f>ROUNDUP('[1]Прайс лист USD'!U188*'[1]Прайс лист USD'!$AO$2*'[1]Прайс лист USD'!$AP$2,-2)</f>
        <v>0</v>
      </c>
      <c r="V188" s="21">
        <f>ROUNDUP('[1]Прайс лист USD'!V188*'[1]Прайс лист USD'!$AO$2*'[1]Прайс лист USD'!$AP$2,-2)</f>
        <v>0</v>
      </c>
      <c r="W188" s="21">
        <f>ROUNDUP('[1]Прайс лист USD'!W188*'[1]Прайс лист USD'!$AO$2*'[1]Прайс лист USD'!$AP$2,-2)</f>
        <v>0</v>
      </c>
      <c r="X188" s="21">
        <f>ROUNDUP('[1]Прайс лист USD'!X188*'[1]Прайс лист USD'!$AO$2*'[1]Прайс лист USD'!$AP$2,-2)</f>
        <v>0</v>
      </c>
      <c r="Y188" s="21">
        <f>ROUNDUP('[1]Прайс лист USD'!Y188*'[1]Прайс лист USD'!$AO$2*'[1]Прайс лист USD'!$AP$2,-2)</f>
        <v>0</v>
      </c>
      <c r="Z188" s="21">
        <f>ROUNDUP('[1]Прайс лист USD'!Z188*'[1]Прайс лист USD'!$AO$2*'[1]Прайс лист USD'!$AP$2,-2)</f>
        <v>0</v>
      </c>
      <c r="AA188" s="21">
        <f>ROUNDUP('[1]Прайс лист USD'!AA188*'[1]Прайс лист USD'!$AO$2*'[1]Прайс лист USD'!$AP$2,-2)</f>
        <v>0</v>
      </c>
      <c r="AB188" s="21">
        <f>ROUNDUP('[1]Прайс лист USD'!AB188*'[1]Прайс лист USD'!$AO$2*'[1]Прайс лист USD'!$AP$2,-2)</f>
        <v>0</v>
      </c>
      <c r="AC188" s="21">
        <f>ROUNDUP('[1]Прайс лист USD'!AC188*'[1]Прайс лист USD'!$AO$2*'[1]Прайс лист USD'!$AP$2,-2)</f>
        <v>0</v>
      </c>
      <c r="AD188" s="21">
        <f>ROUNDUP('[1]Прайс лист USD'!AD188*'[1]Прайс лист USD'!$AO$2*'[1]Прайс лист USD'!$AP$2,-2)</f>
        <v>0</v>
      </c>
      <c r="AE188" s="21">
        <f>ROUNDUP('[1]Прайс лист USD'!AE188*'[1]Прайс лист USD'!$AO$2*'[1]Прайс лист USD'!$AP$2,-2)</f>
        <v>0</v>
      </c>
      <c r="AF188" s="21">
        <f>ROUNDUP('[1]Прайс лист USD'!AF188*'[1]Прайс лист USD'!$AO$2*'[1]Прайс лист USD'!$AP$2,-2)</f>
        <v>0</v>
      </c>
      <c r="AG188" s="21">
        <f>ROUNDUP('[1]Прайс лист USD'!AG188*'[1]Прайс лист USD'!$AO$2*'[1]Прайс лист USD'!$AP$2,-2)</f>
        <v>0</v>
      </c>
      <c r="AH188" s="21">
        <f>ROUNDUP('[1]Прайс лист USD'!AH188*'[1]Прайс лист USD'!$AO$2*'[1]Прайс лист USD'!$AP$2,-2)</f>
        <v>0</v>
      </c>
      <c r="AI188" s="21">
        <f>ROUNDUP('[1]Прайс лист USD'!AI188*'[1]Прайс лист USD'!$AO$2*'[1]Прайс лист USD'!$AP$2,-2)</f>
        <v>0</v>
      </c>
      <c r="AJ188" s="21">
        <f>ROUNDUP('[1]Прайс лист USD'!AJ188*'[1]Прайс лист USD'!$AO$2*'[1]Прайс лист USD'!$AP$2,-2)</f>
        <v>0</v>
      </c>
      <c r="AK188" s="22" t="str">
        <f>'[1]Прайс лист USD'!AK188</f>
        <v>Узбекистан</v>
      </c>
    </row>
    <row r="189" spans="2:37" ht="16.5" hidden="1" customHeight="1">
      <c r="B189" s="18">
        <f t="shared" si="6"/>
        <v>184</v>
      </c>
      <c r="C189" s="23">
        <f>'[1]Прайс лист USD'!C189</f>
        <v>0</v>
      </c>
      <c r="D189" s="20" t="str">
        <f>'[1]Прайс лист USD'!D189</f>
        <v>шт</v>
      </c>
      <c r="E189" s="52">
        <v>0</v>
      </c>
      <c r="F189" s="52">
        <v>0</v>
      </c>
      <c r="G189" s="52">
        <v>0</v>
      </c>
      <c r="H189" s="52">
        <v>0</v>
      </c>
      <c r="I189" s="52">
        <v>0</v>
      </c>
      <c r="J189" s="52">
        <v>0</v>
      </c>
      <c r="K189" s="52">
        <v>0</v>
      </c>
      <c r="L189" s="52">
        <v>0</v>
      </c>
      <c r="M189" s="52">
        <v>0</v>
      </c>
      <c r="N189" s="52"/>
      <c r="O189" s="52"/>
      <c r="P189" s="21">
        <f>ROUNDUP('[1]Прайс лист USD'!P189*'[1]Прайс лист USD'!$AO$2*'[1]Прайс лист USD'!$AP$2,-2)</f>
        <v>0</v>
      </c>
      <c r="Q189" s="21">
        <f>ROUNDUP('[1]Прайс лист USD'!Q189*'[1]Прайс лист USD'!$AO$2*'[1]Прайс лист USD'!$AP$2,-2)</f>
        <v>0</v>
      </c>
      <c r="R189" s="21">
        <f>ROUNDUP('[1]Прайс лист USD'!R189*'[1]Прайс лист USD'!$AO$2*'[1]Прайс лист USD'!$AP$2,-2)</f>
        <v>0</v>
      </c>
      <c r="S189" s="21">
        <f>ROUNDUP('[1]Прайс лист USD'!S189*'[1]Прайс лист USD'!$AO$2*'[1]Прайс лист USD'!$AP$2,-2)</f>
        <v>0</v>
      </c>
      <c r="T189" s="21">
        <f>ROUNDUP('[1]Прайс лист USD'!T189*'[1]Прайс лист USD'!$AO$2*'[1]Прайс лист USD'!$AP$2,-2)</f>
        <v>0</v>
      </c>
      <c r="U189" s="21">
        <f>ROUNDUP('[1]Прайс лист USD'!U189*'[1]Прайс лист USD'!$AO$2*'[1]Прайс лист USD'!$AP$2,-2)</f>
        <v>0</v>
      </c>
      <c r="V189" s="21">
        <f>ROUNDUP('[1]Прайс лист USD'!V189*'[1]Прайс лист USD'!$AO$2*'[1]Прайс лист USD'!$AP$2,-2)</f>
        <v>0</v>
      </c>
      <c r="W189" s="21">
        <f>ROUNDUP('[1]Прайс лист USD'!W189*'[1]Прайс лист USD'!$AO$2*'[1]Прайс лист USD'!$AP$2,-2)</f>
        <v>0</v>
      </c>
      <c r="X189" s="21">
        <f>ROUNDUP('[1]Прайс лист USD'!X189*'[1]Прайс лист USD'!$AO$2*'[1]Прайс лист USD'!$AP$2,-2)</f>
        <v>0</v>
      </c>
      <c r="Y189" s="21">
        <f>ROUNDUP('[1]Прайс лист USD'!Y189*'[1]Прайс лист USD'!$AO$2*'[1]Прайс лист USD'!$AP$2,-2)</f>
        <v>0</v>
      </c>
      <c r="Z189" s="21">
        <f>ROUNDUP('[1]Прайс лист USD'!Z189*'[1]Прайс лист USD'!$AO$2*'[1]Прайс лист USD'!$AP$2,-2)</f>
        <v>0</v>
      </c>
      <c r="AA189" s="21">
        <f>ROUNDUP('[1]Прайс лист USD'!AA189*'[1]Прайс лист USD'!$AO$2*'[1]Прайс лист USD'!$AP$2,-2)</f>
        <v>0</v>
      </c>
      <c r="AB189" s="21">
        <f>ROUNDUP('[1]Прайс лист USD'!AB189*'[1]Прайс лист USD'!$AO$2*'[1]Прайс лист USD'!$AP$2,-2)</f>
        <v>0</v>
      </c>
      <c r="AC189" s="21">
        <f>ROUNDUP('[1]Прайс лист USD'!AC189*'[1]Прайс лист USD'!$AO$2*'[1]Прайс лист USD'!$AP$2,-2)</f>
        <v>0</v>
      </c>
      <c r="AD189" s="21">
        <f>ROUNDUP('[1]Прайс лист USD'!AD189*'[1]Прайс лист USD'!$AO$2*'[1]Прайс лист USD'!$AP$2,-2)</f>
        <v>0</v>
      </c>
      <c r="AE189" s="21">
        <f>ROUNDUP('[1]Прайс лист USD'!AE189*'[1]Прайс лист USD'!$AO$2*'[1]Прайс лист USD'!$AP$2,-2)</f>
        <v>0</v>
      </c>
      <c r="AF189" s="21">
        <f>ROUNDUP('[1]Прайс лист USD'!AF189*'[1]Прайс лист USD'!$AO$2*'[1]Прайс лист USD'!$AP$2,-2)</f>
        <v>0</v>
      </c>
      <c r="AG189" s="21">
        <f>ROUNDUP('[1]Прайс лист USD'!AG189*'[1]Прайс лист USD'!$AO$2*'[1]Прайс лист USD'!$AP$2,-2)</f>
        <v>0</v>
      </c>
      <c r="AH189" s="21">
        <f>ROUNDUP('[1]Прайс лист USD'!AH189*'[1]Прайс лист USD'!$AO$2*'[1]Прайс лист USD'!$AP$2,-2)</f>
        <v>0</v>
      </c>
      <c r="AI189" s="21">
        <f>ROUNDUP('[1]Прайс лист USD'!AI189*'[1]Прайс лист USD'!$AO$2*'[1]Прайс лист USD'!$AP$2,-2)</f>
        <v>0</v>
      </c>
      <c r="AJ189" s="21">
        <f>ROUNDUP('[1]Прайс лист USD'!AJ189*'[1]Прайс лист USD'!$AO$2*'[1]Прайс лист USD'!$AP$2,-2)</f>
        <v>0</v>
      </c>
      <c r="AK189" s="22" t="str">
        <f>'[1]Прайс лист USD'!AK189</f>
        <v>Китай</v>
      </c>
    </row>
    <row r="190" spans="2:37" ht="15" customHeight="1">
      <c r="B190" s="18">
        <f t="shared" si="6"/>
        <v>185</v>
      </c>
      <c r="C190" s="19" t="str">
        <f>'[1]Прайс лист USD'!C190</f>
        <v xml:space="preserve">Цемент М-400 в мешках </v>
      </c>
      <c r="D190" s="20" t="str">
        <f>'[1]Прайс лист USD'!D190</f>
        <v>Тонна</v>
      </c>
      <c r="E190" s="52">
        <v>550000</v>
      </c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21">
        <f>ROUNDUP('[1]Прайс лист USD'!P190*'[1]Прайс лист USD'!$AO$2*'[1]Прайс лист USD'!$AP$2,-2)</f>
        <v>0</v>
      </c>
      <c r="Q190" s="21">
        <f>ROUNDUP('[1]Прайс лист USD'!Q190*'[1]Прайс лист USD'!$AO$2*'[1]Прайс лист USD'!$AP$2,-2)</f>
        <v>0</v>
      </c>
      <c r="R190" s="21">
        <f>ROUNDUP('[1]Прайс лист USD'!R190*'[1]Прайс лист USD'!$AO$2*'[1]Прайс лист USD'!$AP$2,-2)</f>
        <v>0</v>
      </c>
      <c r="S190" s="21">
        <f>ROUNDUP('[1]Прайс лист USD'!S190*'[1]Прайс лист USD'!$AO$2*'[1]Прайс лист USD'!$AP$2,-2)</f>
        <v>0</v>
      </c>
      <c r="T190" s="21">
        <f>ROUNDUP('[1]Прайс лист USD'!T190*'[1]Прайс лист USD'!$AO$2*'[1]Прайс лист USD'!$AP$2,-2)</f>
        <v>0</v>
      </c>
      <c r="U190" s="21">
        <f>ROUNDUP('[1]Прайс лист USD'!U190*'[1]Прайс лист USD'!$AO$2*'[1]Прайс лист USD'!$AP$2,-2)</f>
        <v>0</v>
      </c>
      <c r="V190" s="21">
        <f>ROUNDUP('[1]Прайс лист USD'!V190*'[1]Прайс лист USD'!$AO$2*'[1]Прайс лист USD'!$AP$2,-2)</f>
        <v>0</v>
      </c>
      <c r="W190" s="21">
        <f>ROUNDUP('[1]Прайс лист USD'!W190*'[1]Прайс лист USD'!$AO$2*'[1]Прайс лист USD'!$AP$2,-2)</f>
        <v>0</v>
      </c>
      <c r="X190" s="21">
        <f>ROUNDUP('[1]Прайс лист USD'!X190*'[1]Прайс лист USD'!$AO$2*'[1]Прайс лист USD'!$AP$2,-2)</f>
        <v>0</v>
      </c>
      <c r="Y190" s="21">
        <f>ROUNDUP('[1]Прайс лист USD'!Y190*'[1]Прайс лист USD'!$AO$2*'[1]Прайс лист USD'!$AP$2,-2)</f>
        <v>0</v>
      </c>
      <c r="Z190" s="21">
        <f>ROUNDUP('[1]Прайс лист USD'!Z190*'[1]Прайс лист USD'!$AO$2*'[1]Прайс лист USD'!$AP$2,-2)</f>
        <v>0</v>
      </c>
      <c r="AA190" s="21">
        <f>ROUNDUP('[1]Прайс лист USD'!AA190*'[1]Прайс лист USD'!$AO$2*'[1]Прайс лист USD'!$AP$2,-2)</f>
        <v>0</v>
      </c>
      <c r="AB190" s="21">
        <f>ROUNDUP('[1]Прайс лист USD'!AB190*'[1]Прайс лист USD'!$AO$2*'[1]Прайс лист USD'!$AP$2,-2)</f>
        <v>0</v>
      </c>
      <c r="AC190" s="21">
        <f>ROUNDUP('[1]Прайс лист USD'!AC190*'[1]Прайс лист USD'!$AO$2*'[1]Прайс лист USD'!$AP$2,-2)</f>
        <v>0</v>
      </c>
      <c r="AD190" s="21">
        <f>ROUNDUP('[1]Прайс лист USD'!AD190*'[1]Прайс лист USD'!$AO$2*'[1]Прайс лист USD'!$AP$2,-2)</f>
        <v>0</v>
      </c>
      <c r="AE190" s="21">
        <f>ROUNDUP('[1]Прайс лист USD'!AE190*'[1]Прайс лист USD'!$AO$2*'[1]Прайс лист USD'!$AP$2,-2)</f>
        <v>0</v>
      </c>
      <c r="AF190" s="21">
        <f>ROUNDUP('[1]Прайс лист USD'!AF190*'[1]Прайс лист USD'!$AO$2*'[1]Прайс лист USD'!$AP$2,-2)</f>
        <v>0</v>
      </c>
      <c r="AG190" s="21">
        <f>ROUNDUP('[1]Прайс лист USD'!AG190*'[1]Прайс лист USD'!$AO$2*'[1]Прайс лист USD'!$AP$2,-2)</f>
        <v>0</v>
      </c>
      <c r="AH190" s="21">
        <f>ROUNDUP('[1]Прайс лист USD'!AH190*'[1]Прайс лист USD'!$AO$2*'[1]Прайс лист USD'!$AP$2,-2)</f>
        <v>0</v>
      </c>
      <c r="AI190" s="21">
        <f>ROUNDUP('[1]Прайс лист USD'!AI190*'[1]Прайс лист USD'!$AO$2*'[1]Прайс лист USD'!$AP$2,-2)</f>
        <v>0</v>
      </c>
      <c r="AJ190" s="21">
        <f>ROUNDUP('[1]Прайс лист USD'!AJ190*'[1]Прайс лист USD'!$AO$2*'[1]Прайс лист USD'!$AP$2,-2)</f>
        <v>0</v>
      </c>
      <c r="AK190" s="26" t="str">
        <f>'[1]Прайс лист USD'!AK190</f>
        <v>Бек/Аханг/Навои</v>
      </c>
    </row>
    <row r="191" spans="2:37" ht="16.5">
      <c r="B191" s="18">
        <f t="shared" si="6"/>
        <v>186</v>
      </c>
      <c r="C191" s="23" t="str">
        <f>'[1]Прайс лист USD'!C191</f>
        <v>Щебень(мин.партия 7куб.м) фр.5-20мм</v>
      </c>
      <c r="D191" s="20" t="str">
        <f>'[1]Прайс лист USD'!D191</f>
        <v>м.куб</v>
      </c>
      <c r="E191" s="52">
        <v>40000</v>
      </c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21">
        <f>ROUNDUP('[1]Прайс лист USD'!P191*'[1]Прайс лист USD'!$AO$2*'[1]Прайс лист USD'!$AP$2,-2)</f>
        <v>0</v>
      </c>
      <c r="Q191" s="21">
        <f>ROUNDUP('[1]Прайс лист USD'!Q191*'[1]Прайс лист USD'!$AO$2*'[1]Прайс лист USD'!$AP$2,-2)</f>
        <v>0</v>
      </c>
      <c r="R191" s="21">
        <f>ROUNDUP('[1]Прайс лист USD'!R191*'[1]Прайс лист USD'!$AO$2*'[1]Прайс лист USD'!$AP$2,-2)</f>
        <v>0</v>
      </c>
      <c r="S191" s="21">
        <f>ROUNDUP('[1]Прайс лист USD'!S191*'[1]Прайс лист USD'!$AO$2*'[1]Прайс лист USD'!$AP$2,-2)</f>
        <v>0</v>
      </c>
      <c r="T191" s="21">
        <f>ROUNDUP('[1]Прайс лист USD'!T191*'[1]Прайс лист USD'!$AO$2*'[1]Прайс лист USD'!$AP$2,-2)</f>
        <v>0</v>
      </c>
      <c r="U191" s="21">
        <f>ROUNDUP('[1]Прайс лист USD'!U191*'[1]Прайс лист USD'!$AO$2*'[1]Прайс лист USD'!$AP$2,-2)</f>
        <v>0</v>
      </c>
      <c r="V191" s="21">
        <f>ROUNDUP('[1]Прайс лист USD'!V191*'[1]Прайс лист USD'!$AO$2*'[1]Прайс лист USD'!$AP$2,-2)</f>
        <v>0</v>
      </c>
      <c r="W191" s="21">
        <f>ROUNDUP('[1]Прайс лист USD'!W191*'[1]Прайс лист USD'!$AO$2*'[1]Прайс лист USD'!$AP$2,-2)</f>
        <v>0</v>
      </c>
      <c r="X191" s="21">
        <f>ROUNDUP('[1]Прайс лист USD'!X191*'[1]Прайс лист USD'!$AO$2*'[1]Прайс лист USD'!$AP$2,-2)</f>
        <v>0</v>
      </c>
      <c r="Y191" s="21">
        <f>ROUNDUP('[1]Прайс лист USD'!Y191*'[1]Прайс лист USD'!$AO$2*'[1]Прайс лист USD'!$AP$2,-2)</f>
        <v>0</v>
      </c>
      <c r="Z191" s="21">
        <f>ROUNDUP('[1]Прайс лист USD'!Z191*'[1]Прайс лист USD'!$AO$2*'[1]Прайс лист USD'!$AP$2,-2)</f>
        <v>0</v>
      </c>
      <c r="AA191" s="21">
        <f>ROUNDUP('[1]Прайс лист USD'!AA191*'[1]Прайс лист USD'!$AO$2*'[1]Прайс лист USD'!$AP$2,-2)</f>
        <v>0</v>
      </c>
      <c r="AB191" s="21">
        <f>ROUNDUP('[1]Прайс лист USD'!AB191*'[1]Прайс лист USD'!$AO$2*'[1]Прайс лист USD'!$AP$2,-2)</f>
        <v>0</v>
      </c>
      <c r="AC191" s="21">
        <f>ROUNDUP('[1]Прайс лист USD'!AC191*'[1]Прайс лист USD'!$AO$2*'[1]Прайс лист USD'!$AP$2,-2)</f>
        <v>0</v>
      </c>
      <c r="AD191" s="21">
        <f>ROUNDUP('[1]Прайс лист USD'!AD191*'[1]Прайс лист USD'!$AO$2*'[1]Прайс лист USD'!$AP$2,-2)</f>
        <v>0</v>
      </c>
      <c r="AE191" s="21">
        <f>ROUNDUP('[1]Прайс лист USD'!AE191*'[1]Прайс лист USD'!$AO$2*'[1]Прайс лист USD'!$AP$2,-2)</f>
        <v>0</v>
      </c>
      <c r="AF191" s="21">
        <f>ROUNDUP('[1]Прайс лист USD'!AF191*'[1]Прайс лист USD'!$AO$2*'[1]Прайс лист USD'!$AP$2,-2)</f>
        <v>0</v>
      </c>
      <c r="AG191" s="21">
        <f>ROUNDUP('[1]Прайс лист USD'!AG191*'[1]Прайс лист USD'!$AO$2*'[1]Прайс лист USD'!$AP$2,-2)</f>
        <v>0</v>
      </c>
      <c r="AH191" s="21">
        <f>ROUNDUP('[1]Прайс лист USD'!AH191*'[1]Прайс лист USD'!$AO$2*'[1]Прайс лист USD'!$AP$2,-2)</f>
        <v>0</v>
      </c>
      <c r="AI191" s="21">
        <f>ROUNDUP('[1]Прайс лист USD'!AI191*'[1]Прайс лист USD'!$AO$2*'[1]Прайс лист USD'!$AP$2,-2)</f>
        <v>0</v>
      </c>
      <c r="AJ191" s="21">
        <f>ROUNDUP('[1]Прайс лист USD'!AJ191*'[1]Прайс лист USD'!$AO$2*'[1]Прайс лист USD'!$AP$2,-2)</f>
        <v>0</v>
      </c>
      <c r="AK191" s="22" t="str">
        <f>'[1]Прайс лист USD'!AK191</f>
        <v>Без доставки</v>
      </c>
    </row>
    <row r="192" spans="2:37" ht="16.5">
      <c r="B192" s="24">
        <f t="shared" si="6"/>
        <v>187</v>
      </c>
      <c r="C192" s="23" t="str">
        <f>'[1]Прайс лист USD'!C192</f>
        <v>Швабра</v>
      </c>
      <c r="D192" s="20" t="str">
        <f>'[1]Прайс лист USD'!D192</f>
        <v>шт</v>
      </c>
      <c r="E192" s="52">
        <v>9400</v>
      </c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21">
        <f>ROUNDUP('[1]Прайс лист USD'!P192*'[1]Прайс лист USD'!$AO$2*'[1]Прайс лист USD'!$AP$2,-2)</f>
        <v>0</v>
      </c>
      <c r="Q192" s="21">
        <f>ROUNDUP('[1]Прайс лист USD'!Q192*'[1]Прайс лист USD'!$AO$2*'[1]Прайс лист USD'!$AP$2,-2)</f>
        <v>0</v>
      </c>
      <c r="R192" s="21">
        <f>ROUNDUP('[1]Прайс лист USD'!R192*'[1]Прайс лист USD'!$AO$2*'[1]Прайс лист USD'!$AP$2,-2)</f>
        <v>0</v>
      </c>
      <c r="S192" s="21">
        <f>ROUNDUP('[1]Прайс лист USD'!S192*'[1]Прайс лист USD'!$AO$2*'[1]Прайс лист USD'!$AP$2,-2)</f>
        <v>0</v>
      </c>
      <c r="T192" s="21">
        <f>ROUNDUP('[1]Прайс лист USD'!T192*'[1]Прайс лист USD'!$AO$2*'[1]Прайс лист USD'!$AP$2,-2)</f>
        <v>0</v>
      </c>
      <c r="U192" s="21">
        <f>ROUNDUP('[1]Прайс лист USD'!U192*'[1]Прайс лист USD'!$AO$2*'[1]Прайс лист USD'!$AP$2,-2)</f>
        <v>0</v>
      </c>
      <c r="V192" s="21">
        <f>ROUNDUP('[1]Прайс лист USD'!V192*'[1]Прайс лист USD'!$AO$2*'[1]Прайс лист USD'!$AP$2,-2)</f>
        <v>0</v>
      </c>
      <c r="W192" s="21">
        <f>ROUNDUP('[1]Прайс лист USD'!W192*'[1]Прайс лист USD'!$AO$2*'[1]Прайс лист USD'!$AP$2,-2)</f>
        <v>0</v>
      </c>
      <c r="X192" s="21">
        <f>ROUNDUP('[1]Прайс лист USD'!X192*'[1]Прайс лист USD'!$AO$2*'[1]Прайс лист USD'!$AP$2,-2)</f>
        <v>0</v>
      </c>
      <c r="Y192" s="21">
        <f>ROUNDUP('[1]Прайс лист USD'!Y192*'[1]Прайс лист USD'!$AO$2*'[1]Прайс лист USD'!$AP$2,-2)</f>
        <v>0</v>
      </c>
      <c r="Z192" s="21">
        <f>ROUNDUP('[1]Прайс лист USD'!Z192*'[1]Прайс лист USD'!$AO$2*'[1]Прайс лист USD'!$AP$2,-2)</f>
        <v>0</v>
      </c>
      <c r="AA192" s="21">
        <f>ROUNDUP('[1]Прайс лист USD'!AA192*'[1]Прайс лист USD'!$AO$2*'[1]Прайс лист USD'!$AP$2,-2)</f>
        <v>0</v>
      </c>
      <c r="AB192" s="21">
        <f>ROUNDUP('[1]Прайс лист USD'!AB192*'[1]Прайс лист USD'!$AO$2*'[1]Прайс лист USD'!$AP$2,-2)</f>
        <v>0</v>
      </c>
      <c r="AC192" s="21">
        <f>ROUNDUP('[1]Прайс лист USD'!AC192*'[1]Прайс лист USD'!$AO$2*'[1]Прайс лист USD'!$AP$2,-2)</f>
        <v>0</v>
      </c>
      <c r="AD192" s="21">
        <f>ROUNDUP('[1]Прайс лист USD'!AD192*'[1]Прайс лист USD'!$AO$2*'[1]Прайс лист USD'!$AP$2,-2)</f>
        <v>0</v>
      </c>
      <c r="AE192" s="21">
        <f>ROUNDUP('[1]Прайс лист USD'!AE192*'[1]Прайс лист USD'!$AO$2*'[1]Прайс лист USD'!$AP$2,-2)</f>
        <v>0</v>
      </c>
      <c r="AF192" s="21">
        <f>ROUNDUP('[1]Прайс лист USD'!AF192*'[1]Прайс лист USD'!$AO$2*'[1]Прайс лист USD'!$AP$2,-2)</f>
        <v>0</v>
      </c>
      <c r="AG192" s="21">
        <f>ROUNDUP('[1]Прайс лист USD'!AG192*'[1]Прайс лист USD'!$AO$2*'[1]Прайс лист USD'!$AP$2,-2)</f>
        <v>0</v>
      </c>
      <c r="AH192" s="21">
        <f>ROUNDUP('[1]Прайс лист USD'!AH192*'[1]Прайс лист USD'!$AO$2*'[1]Прайс лист USD'!$AP$2,-2)</f>
        <v>0</v>
      </c>
      <c r="AI192" s="21">
        <f>ROUNDUP('[1]Прайс лист USD'!AI192*'[1]Прайс лист USD'!$AO$2*'[1]Прайс лист USD'!$AP$2,-2)</f>
        <v>0</v>
      </c>
      <c r="AJ192" s="21">
        <f>ROUNDUP('[1]Прайс лист USD'!AJ192*'[1]Прайс лист USD'!$AO$2*'[1]Прайс лист USD'!$AP$2,-2)</f>
        <v>0</v>
      </c>
      <c r="AK192" s="22" t="str">
        <f>'[1]Прайс лист USD'!AK192</f>
        <v>Узбекистан</v>
      </c>
    </row>
    <row r="193" spans="2:37" ht="16.5">
      <c r="B193" s="18">
        <f t="shared" si="6"/>
        <v>188</v>
      </c>
      <c r="C193" s="19" t="str">
        <f>'[1]Прайс лист USD'!C193</f>
        <v>Шифер 1.75x1.15 (2кв.м)</v>
      </c>
      <c r="D193" s="20" t="str">
        <f>'[1]Прайс лист USD'!D193</f>
        <v>Лист</v>
      </c>
      <c r="E193" s="52">
        <v>30600</v>
      </c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21">
        <f>ROUNDUP('[1]Прайс лист USD'!P193*'[1]Прайс лист USD'!$AO$2*'[1]Прайс лист USD'!$AP$2,-2)</f>
        <v>0</v>
      </c>
      <c r="Q193" s="21">
        <f>ROUNDUP('[1]Прайс лист USD'!Q193*'[1]Прайс лист USD'!$AO$2*'[1]Прайс лист USD'!$AP$2,-2)</f>
        <v>0</v>
      </c>
      <c r="R193" s="21">
        <f>ROUNDUP('[1]Прайс лист USD'!R193*'[1]Прайс лист USD'!$AO$2*'[1]Прайс лист USD'!$AP$2,-2)</f>
        <v>0</v>
      </c>
      <c r="S193" s="21">
        <f>ROUNDUP('[1]Прайс лист USD'!S193*'[1]Прайс лист USD'!$AO$2*'[1]Прайс лист USD'!$AP$2,-2)</f>
        <v>0</v>
      </c>
      <c r="T193" s="21">
        <f>ROUNDUP('[1]Прайс лист USD'!T193*'[1]Прайс лист USD'!$AO$2*'[1]Прайс лист USD'!$AP$2,-2)</f>
        <v>0</v>
      </c>
      <c r="U193" s="21">
        <f>ROUNDUP('[1]Прайс лист USD'!U193*'[1]Прайс лист USD'!$AO$2*'[1]Прайс лист USD'!$AP$2,-2)</f>
        <v>0</v>
      </c>
      <c r="V193" s="21">
        <f>ROUNDUP('[1]Прайс лист USD'!V193*'[1]Прайс лист USD'!$AO$2*'[1]Прайс лист USD'!$AP$2,-2)</f>
        <v>0</v>
      </c>
      <c r="W193" s="21">
        <f>ROUNDUP('[1]Прайс лист USD'!W193*'[1]Прайс лист USD'!$AO$2*'[1]Прайс лист USD'!$AP$2,-2)</f>
        <v>0</v>
      </c>
      <c r="X193" s="21">
        <f>ROUNDUP('[1]Прайс лист USD'!X193*'[1]Прайс лист USD'!$AO$2*'[1]Прайс лист USD'!$AP$2,-2)</f>
        <v>0</v>
      </c>
      <c r="Y193" s="21">
        <f>ROUNDUP('[1]Прайс лист USD'!Y193*'[1]Прайс лист USD'!$AO$2*'[1]Прайс лист USD'!$AP$2,-2)</f>
        <v>0</v>
      </c>
      <c r="Z193" s="21">
        <f>ROUNDUP('[1]Прайс лист USD'!Z193*'[1]Прайс лист USD'!$AO$2*'[1]Прайс лист USD'!$AP$2,-2)</f>
        <v>0</v>
      </c>
      <c r="AA193" s="21">
        <f>ROUNDUP('[1]Прайс лист USD'!AA193*'[1]Прайс лист USD'!$AO$2*'[1]Прайс лист USD'!$AP$2,-2)</f>
        <v>0</v>
      </c>
      <c r="AB193" s="21">
        <f>ROUNDUP('[1]Прайс лист USD'!AB193*'[1]Прайс лист USD'!$AO$2*'[1]Прайс лист USD'!$AP$2,-2)</f>
        <v>0</v>
      </c>
      <c r="AC193" s="21">
        <f>ROUNDUP('[1]Прайс лист USD'!AC193*'[1]Прайс лист USD'!$AO$2*'[1]Прайс лист USD'!$AP$2,-2)</f>
        <v>0</v>
      </c>
      <c r="AD193" s="21">
        <f>ROUNDUP('[1]Прайс лист USD'!AD193*'[1]Прайс лист USD'!$AO$2*'[1]Прайс лист USD'!$AP$2,-2)</f>
        <v>0</v>
      </c>
      <c r="AE193" s="21">
        <f>ROUNDUP('[1]Прайс лист USD'!AE193*'[1]Прайс лист USD'!$AO$2*'[1]Прайс лист USD'!$AP$2,-2)</f>
        <v>0</v>
      </c>
      <c r="AF193" s="21">
        <f>ROUNDUP('[1]Прайс лист USD'!AF193*'[1]Прайс лист USD'!$AO$2*'[1]Прайс лист USD'!$AP$2,-2)</f>
        <v>0</v>
      </c>
      <c r="AG193" s="21">
        <f>ROUNDUP('[1]Прайс лист USD'!AG193*'[1]Прайс лист USD'!$AO$2*'[1]Прайс лист USD'!$AP$2,-2)</f>
        <v>0</v>
      </c>
      <c r="AH193" s="21">
        <f>ROUNDUP('[1]Прайс лист USD'!AH193*'[1]Прайс лист USD'!$AO$2*'[1]Прайс лист USD'!$AP$2,-2)</f>
        <v>0</v>
      </c>
      <c r="AI193" s="21">
        <f>ROUNDUP('[1]Прайс лист USD'!AI193*'[1]Прайс лист USD'!$AO$2*'[1]Прайс лист USD'!$AP$2,-2)</f>
        <v>0</v>
      </c>
      <c r="AJ193" s="21">
        <f>ROUNDUP('[1]Прайс лист USD'!AJ193*'[1]Прайс лист USD'!$AO$2*'[1]Прайс лист USD'!$AP$2,-2)</f>
        <v>0</v>
      </c>
      <c r="AK193" s="26" t="str">
        <f>'[1]Прайс лист USD'!AK193</f>
        <v>Узбекистан</v>
      </c>
    </row>
    <row r="194" spans="2:37" ht="16.5">
      <c r="B194" s="18">
        <f t="shared" si="6"/>
        <v>189</v>
      </c>
      <c r="C194" s="23" t="str">
        <f>'[1]Прайс лист USD'!C194</f>
        <v>Шлакоблок 17*17*34</v>
      </c>
      <c r="D194" s="20" t="str">
        <f>'[1]Прайс лист USD'!D194</f>
        <v>шт</v>
      </c>
      <c r="E194" s="52">
        <v>900</v>
      </c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21">
        <f>ROUNDUP('[1]Прайс лист USD'!P194*'[1]Прайс лист USD'!$AO$2*'[1]Прайс лист USD'!$AP$2,-2)</f>
        <v>0</v>
      </c>
      <c r="Q194" s="21">
        <f>ROUNDUP('[1]Прайс лист USD'!Q194*'[1]Прайс лист USD'!$AO$2*'[1]Прайс лист USD'!$AP$2,-2)</f>
        <v>0</v>
      </c>
      <c r="R194" s="21">
        <f>ROUNDUP('[1]Прайс лист USD'!R194*'[1]Прайс лист USD'!$AO$2*'[1]Прайс лист USD'!$AP$2,-2)</f>
        <v>0</v>
      </c>
      <c r="S194" s="21">
        <f>ROUNDUP('[1]Прайс лист USD'!S194*'[1]Прайс лист USD'!$AO$2*'[1]Прайс лист USD'!$AP$2,-2)</f>
        <v>0</v>
      </c>
      <c r="T194" s="21">
        <f>ROUNDUP('[1]Прайс лист USD'!T194*'[1]Прайс лист USD'!$AO$2*'[1]Прайс лист USD'!$AP$2,-2)</f>
        <v>0</v>
      </c>
      <c r="U194" s="21">
        <f>ROUNDUP('[1]Прайс лист USD'!U194*'[1]Прайс лист USD'!$AO$2*'[1]Прайс лист USD'!$AP$2,-2)</f>
        <v>0</v>
      </c>
      <c r="V194" s="21">
        <f>ROUNDUP('[1]Прайс лист USD'!V194*'[1]Прайс лист USD'!$AO$2*'[1]Прайс лист USD'!$AP$2,-2)</f>
        <v>0</v>
      </c>
      <c r="W194" s="21">
        <f>ROUNDUP('[1]Прайс лист USD'!W194*'[1]Прайс лист USD'!$AO$2*'[1]Прайс лист USD'!$AP$2,-2)</f>
        <v>0</v>
      </c>
      <c r="X194" s="21">
        <f>ROUNDUP('[1]Прайс лист USD'!X194*'[1]Прайс лист USD'!$AO$2*'[1]Прайс лист USD'!$AP$2,-2)</f>
        <v>0</v>
      </c>
      <c r="Y194" s="21">
        <f>ROUNDUP('[1]Прайс лист USD'!Y194*'[1]Прайс лист USD'!$AO$2*'[1]Прайс лист USD'!$AP$2,-2)</f>
        <v>0</v>
      </c>
      <c r="Z194" s="21">
        <f>ROUNDUP('[1]Прайс лист USD'!Z194*'[1]Прайс лист USD'!$AO$2*'[1]Прайс лист USD'!$AP$2,-2)</f>
        <v>0</v>
      </c>
      <c r="AA194" s="21">
        <f>ROUNDUP('[1]Прайс лист USD'!AA194*'[1]Прайс лист USD'!$AO$2*'[1]Прайс лист USD'!$AP$2,-2)</f>
        <v>0</v>
      </c>
      <c r="AB194" s="21">
        <f>ROUNDUP('[1]Прайс лист USD'!AB194*'[1]Прайс лист USD'!$AO$2*'[1]Прайс лист USD'!$AP$2,-2)</f>
        <v>0</v>
      </c>
      <c r="AC194" s="21">
        <f>ROUNDUP('[1]Прайс лист USD'!AC194*'[1]Прайс лист USD'!$AO$2*'[1]Прайс лист USD'!$AP$2,-2)</f>
        <v>0</v>
      </c>
      <c r="AD194" s="21">
        <f>ROUNDUP('[1]Прайс лист USD'!AD194*'[1]Прайс лист USD'!$AO$2*'[1]Прайс лист USD'!$AP$2,-2)</f>
        <v>0</v>
      </c>
      <c r="AE194" s="21">
        <f>ROUNDUP('[1]Прайс лист USD'!AE194*'[1]Прайс лист USD'!$AO$2*'[1]Прайс лист USD'!$AP$2,-2)</f>
        <v>0</v>
      </c>
      <c r="AF194" s="21">
        <f>ROUNDUP('[1]Прайс лист USD'!AF194*'[1]Прайс лист USD'!$AO$2*'[1]Прайс лист USD'!$AP$2,-2)</f>
        <v>0</v>
      </c>
      <c r="AG194" s="21">
        <f>ROUNDUP('[1]Прайс лист USD'!AG194*'[1]Прайс лист USD'!$AO$2*'[1]Прайс лист USD'!$AP$2,-2)</f>
        <v>0</v>
      </c>
      <c r="AH194" s="21">
        <f>ROUNDUP('[1]Прайс лист USD'!AH194*'[1]Прайс лист USD'!$AO$2*'[1]Прайс лист USD'!$AP$2,-2)</f>
        <v>0</v>
      </c>
      <c r="AI194" s="21">
        <f>ROUNDUP('[1]Прайс лист USD'!AI194*'[1]Прайс лист USD'!$AO$2*'[1]Прайс лист USD'!$AP$2,-2)</f>
        <v>0</v>
      </c>
      <c r="AJ194" s="21">
        <f>ROUNDUP('[1]Прайс лист USD'!AJ194*'[1]Прайс лист USD'!$AO$2*'[1]Прайс лист USD'!$AP$2,-2)</f>
        <v>0</v>
      </c>
      <c r="AK194" s="22" t="str">
        <f>'[1]Прайс лист USD'!AK194</f>
        <v>Без доставки</v>
      </c>
    </row>
    <row r="195" spans="2:37" ht="16.5">
      <c r="B195" s="18">
        <f t="shared" si="6"/>
        <v>190</v>
      </c>
      <c r="C195" s="23" t="str">
        <f>'[1]Прайс лист USD'!C195</f>
        <v xml:space="preserve">Шланг поливочный диам д15-60/д20-40/д25-30,/д32-25 </v>
      </c>
      <c r="D195" s="20" t="str">
        <f>'[1]Прайс лист USD'!D195</f>
        <v>м</v>
      </c>
      <c r="E195" s="52">
        <v>5200</v>
      </c>
      <c r="F195" s="52">
        <v>7800</v>
      </c>
      <c r="G195" s="52">
        <v>8700</v>
      </c>
      <c r="H195" s="52">
        <v>16400</v>
      </c>
      <c r="I195" s="52"/>
      <c r="J195" s="52"/>
      <c r="K195" s="52"/>
      <c r="L195" s="52"/>
      <c r="M195" s="52"/>
      <c r="N195" s="52"/>
      <c r="O195" s="52"/>
      <c r="P195" s="21">
        <f>ROUNDUP('[1]Прайс лист USD'!P195*'[1]Прайс лист USD'!$AO$2*'[1]Прайс лист USD'!$AP$2,-2)</f>
        <v>0</v>
      </c>
      <c r="Q195" s="21">
        <f>ROUNDUP('[1]Прайс лист USD'!Q195*'[1]Прайс лист USD'!$AO$2*'[1]Прайс лист USD'!$AP$2,-2)</f>
        <v>0</v>
      </c>
      <c r="R195" s="21">
        <f>ROUNDUP('[1]Прайс лист USD'!R195*'[1]Прайс лист USD'!$AO$2*'[1]Прайс лист USD'!$AP$2,-2)</f>
        <v>0</v>
      </c>
      <c r="S195" s="21">
        <f>ROUNDUP('[1]Прайс лист USD'!S195*'[1]Прайс лист USD'!$AO$2*'[1]Прайс лист USD'!$AP$2,-2)</f>
        <v>0</v>
      </c>
      <c r="T195" s="21">
        <f>ROUNDUP('[1]Прайс лист USD'!T195*'[1]Прайс лист USD'!$AO$2*'[1]Прайс лист USD'!$AP$2,-2)</f>
        <v>0</v>
      </c>
      <c r="U195" s="21">
        <f>ROUNDUP('[1]Прайс лист USD'!U195*'[1]Прайс лист USD'!$AO$2*'[1]Прайс лист USD'!$AP$2,-2)</f>
        <v>0</v>
      </c>
      <c r="V195" s="21">
        <f>ROUNDUP('[1]Прайс лист USD'!V195*'[1]Прайс лист USD'!$AO$2*'[1]Прайс лист USD'!$AP$2,-2)</f>
        <v>0</v>
      </c>
      <c r="W195" s="21">
        <f>ROUNDUP('[1]Прайс лист USD'!W195*'[1]Прайс лист USD'!$AO$2*'[1]Прайс лист USD'!$AP$2,-2)</f>
        <v>0</v>
      </c>
      <c r="X195" s="21">
        <f>ROUNDUP('[1]Прайс лист USD'!X195*'[1]Прайс лист USD'!$AO$2*'[1]Прайс лист USD'!$AP$2,-2)</f>
        <v>0</v>
      </c>
      <c r="Y195" s="21">
        <f>ROUNDUP('[1]Прайс лист USD'!Y195*'[1]Прайс лист USD'!$AO$2*'[1]Прайс лист USD'!$AP$2,-2)</f>
        <v>0</v>
      </c>
      <c r="Z195" s="21">
        <f>ROUNDUP('[1]Прайс лист USD'!Z195*'[1]Прайс лист USD'!$AO$2*'[1]Прайс лист USD'!$AP$2,-2)</f>
        <v>0</v>
      </c>
      <c r="AA195" s="21">
        <f>ROUNDUP('[1]Прайс лист USD'!AA195*'[1]Прайс лист USD'!$AO$2*'[1]Прайс лист USD'!$AP$2,-2)</f>
        <v>0</v>
      </c>
      <c r="AB195" s="21">
        <f>ROUNDUP('[1]Прайс лист USD'!AB195*'[1]Прайс лист USD'!$AO$2*'[1]Прайс лист USD'!$AP$2,-2)</f>
        <v>0</v>
      </c>
      <c r="AC195" s="21">
        <f>ROUNDUP('[1]Прайс лист USD'!AC195*'[1]Прайс лист USD'!$AO$2*'[1]Прайс лист USD'!$AP$2,-2)</f>
        <v>0</v>
      </c>
      <c r="AD195" s="21">
        <f>ROUNDUP('[1]Прайс лист USD'!AD195*'[1]Прайс лист USD'!$AO$2*'[1]Прайс лист USD'!$AP$2,-2)</f>
        <v>0</v>
      </c>
      <c r="AE195" s="21">
        <f>ROUNDUP('[1]Прайс лист USD'!AE195*'[1]Прайс лист USD'!$AO$2*'[1]Прайс лист USD'!$AP$2,-2)</f>
        <v>0</v>
      </c>
      <c r="AF195" s="21">
        <f>ROUNDUP('[1]Прайс лист USD'!AF195*'[1]Прайс лист USD'!$AO$2*'[1]Прайс лист USD'!$AP$2,-2)</f>
        <v>0</v>
      </c>
      <c r="AG195" s="21">
        <f>ROUNDUP('[1]Прайс лист USD'!AG195*'[1]Прайс лист USD'!$AO$2*'[1]Прайс лист USD'!$AP$2,-2)</f>
        <v>0</v>
      </c>
      <c r="AH195" s="21">
        <f>ROUNDUP('[1]Прайс лист USD'!AH195*'[1]Прайс лист USD'!$AO$2*'[1]Прайс лист USD'!$AP$2,-2)</f>
        <v>0</v>
      </c>
      <c r="AI195" s="21">
        <f>ROUNDUP('[1]Прайс лист USD'!AI195*'[1]Прайс лист USD'!$AO$2*'[1]Прайс лист USD'!$AP$2,-2)</f>
        <v>0</v>
      </c>
      <c r="AJ195" s="21">
        <f>ROUNDUP('[1]Прайс лист USD'!AJ195*'[1]Прайс лист USD'!$AO$2*'[1]Прайс лист USD'!$AP$2,-2)</f>
        <v>0</v>
      </c>
      <c r="AK195" s="22" t="str">
        <f>'[1]Прайс лист USD'!AK195</f>
        <v>Узбекистан</v>
      </c>
    </row>
    <row r="196" spans="2:37" ht="16.5">
      <c r="B196" s="18">
        <f t="shared" si="6"/>
        <v>191</v>
      </c>
      <c r="C196" s="23" t="str">
        <f>'[1]Прайс лист USD'!C196</f>
        <v>Шланг поливочный диам 15-50,20-50,25-30,32</v>
      </c>
      <c r="D196" s="20" t="str">
        <f>'[1]Прайс лист USD'!D196</f>
        <v>м</v>
      </c>
      <c r="E196" s="52">
        <v>20800</v>
      </c>
      <c r="F196" s="52">
        <v>27100</v>
      </c>
      <c r="G196" s="52">
        <v>39500</v>
      </c>
      <c r="H196" s="52">
        <v>54100</v>
      </c>
      <c r="I196" s="52"/>
      <c r="J196" s="52"/>
      <c r="K196" s="52"/>
      <c r="L196" s="52"/>
      <c r="M196" s="52"/>
      <c r="N196" s="52"/>
      <c r="O196" s="52"/>
      <c r="P196" s="21">
        <f>ROUNDUP('[1]Прайс лист USD'!P196*'[1]Прайс лист USD'!$AO$2*'[1]Прайс лист USD'!$AP$2,-2)</f>
        <v>0</v>
      </c>
      <c r="Q196" s="21">
        <f>ROUNDUP('[1]Прайс лист USD'!Q196*'[1]Прайс лист USD'!$AO$2*'[1]Прайс лист USD'!$AP$2,-2)</f>
        <v>0</v>
      </c>
      <c r="R196" s="21">
        <f>ROUNDUP('[1]Прайс лист USD'!R196*'[1]Прайс лист USD'!$AO$2*'[1]Прайс лист USD'!$AP$2,-2)</f>
        <v>0</v>
      </c>
      <c r="S196" s="21">
        <f>ROUNDUP('[1]Прайс лист USD'!S196*'[1]Прайс лист USD'!$AO$2*'[1]Прайс лист USD'!$AP$2,-2)</f>
        <v>0</v>
      </c>
      <c r="T196" s="21">
        <f>ROUNDUP('[1]Прайс лист USD'!T196*'[1]Прайс лист USD'!$AO$2*'[1]Прайс лист USD'!$AP$2,-2)</f>
        <v>0</v>
      </c>
      <c r="U196" s="21">
        <f>ROUNDUP('[1]Прайс лист USD'!U196*'[1]Прайс лист USD'!$AO$2*'[1]Прайс лист USD'!$AP$2,-2)</f>
        <v>0</v>
      </c>
      <c r="V196" s="21">
        <f>ROUNDUP('[1]Прайс лист USD'!V196*'[1]Прайс лист USD'!$AO$2*'[1]Прайс лист USD'!$AP$2,-2)</f>
        <v>0</v>
      </c>
      <c r="W196" s="21">
        <f>ROUNDUP('[1]Прайс лист USD'!W196*'[1]Прайс лист USD'!$AO$2*'[1]Прайс лист USD'!$AP$2,-2)</f>
        <v>0</v>
      </c>
      <c r="X196" s="21">
        <f>ROUNDUP('[1]Прайс лист USD'!X196*'[1]Прайс лист USD'!$AO$2*'[1]Прайс лист USD'!$AP$2,-2)</f>
        <v>0</v>
      </c>
      <c r="Y196" s="21">
        <f>ROUNDUP('[1]Прайс лист USD'!Y196*'[1]Прайс лист USD'!$AO$2*'[1]Прайс лист USD'!$AP$2,-2)</f>
        <v>0</v>
      </c>
      <c r="Z196" s="21">
        <f>ROUNDUP('[1]Прайс лист USD'!Z196*'[1]Прайс лист USD'!$AO$2*'[1]Прайс лист USD'!$AP$2,-2)</f>
        <v>0</v>
      </c>
      <c r="AA196" s="21">
        <f>ROUNDUP('[1]Прайс лист USD'!AA196*'[1]Прайс лист USD'!$AO$2*'[1]Прайс лист USD'!$AP$2,-2)</f>
        <v>0</v>
      </c>
      <c r="AB196" s="21">
        <f>ROUNDUP('[1]Прайс лист USD'!AB196*'[1]Прайс лист USD'!$AO$2*'[1]Прайс лист USD'!$AP$2,-2)</f>
        <v>0</v>
      </c>
      <c r="AC196" s="21">
        <f>ROUNDUP('[1]Прайс лист USD'!AC196*'[1]Прайс лист USD'!$AO$2*'[1]Прайс лист USD'!$AP$2,-2)</f>
        <v>0</v>
      </c>
      <c r="AD196" s="21">
        <f>ROUNDUP('[1]Прайс лист USD'!AD196*'[1]Прайс лист USD'!$AO$2*'[1]Прайс лист USD'!$AP$2,-2)</f>
        <v>0</v>
      </c>
      <c r="AE196" s="21">
        <f>ROUNDUP('[1]Прайс лист USD'!AE196*'[1]Прайс лист USD'!$AO$2*'[1]Прайс лист USD'!$AP$2,-2)</f>
        <v>0</v>
      </c>
      <c r="AF196" s="21">
        <f>ROUNDUP('[1]Прайс лист USD'!AF196*'[1]Прайс лист USD'!$AO$2*'[1]Прайс лист USD'!$AP$2,-2)</f>
        <v>0</v>
      </c>
      <c r="AG196" s="21">
        <f>ROUNDUP('[1]Прайс лист USD'!AG196*'[1]Прайс лист USD'!$AO$2*'[1]Прайс лист USD'!$AP$2,-2)</f>
        <v>0</v>
      </c>
      <c r="AH196" s="21">
        <f>ROUNDUP('[1]Прайс лист USD'!AH196*'[1]Прайс лист USD'!$AO$2*'[1]Прайс лист USD'!$AP$2,-2)</f>
        <v>0</v>
      </c>
      <c r="AI196" s="21">
        <f>ROUNDUP('[1]Прайс лист USD'!AI196*'[1]Прайс лист USD'!$AO$2*'[1]Прайс лист USD'!$AP$2,-2)</f>
        <v>0</v>
      </c>
      <c r="AJ196" s="21">
        <f>ROUNDUP('[1]Прайс лист USD'!AJ196*'[1]Прайс лист USD'!$AO$2*'[1]Прайс лист USD'!$AP$2,-2)</f>
        <v>0</v>
      </c>
      <c r="AK196" s="22" t="str">
        <f>'[1]Прайс лист USD'!AK196</f>
        <v>Дубай</v>
      </c>
    </row>
    <row r="197" spans="2:37" ht="16.5">
      <c r="B197" s="18">
        <f t="shared" si="6"/>
        <v>192</v>
      </c>
      <c r="C197" s="23" t="str">
        <f>'[1]Прайс лист USD'!C197</f>
        <v>Шубки для валика</v>
      </c>
      <c r="D197" s="20" t="str">
        <f>'[1]Прайс лист USD'!D197</f>
        <v>шт</v>
      </c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21">
        <f>ROUNDUP('[1]Прайс лист USD'!P197*'[1]Прайс лист USD'!$AO$2*'[1]Прайс лист USD'!$AP$2,-2)</f>
        <v>0</v>
      </c>
      <c r="Q197" s="21">
        <f>ROUNDUP('[1]Прайс лист USD'!Q197*'[1]Прайс лист USD'!$AO$2*'[1]Прайс лист USD'!$AP$2,-2)</f>
        <v>0</v>
      </c>
      <c r="R197" s="21">
        <f>ROUNDUP('[1]Прайс лист USD'!R197*'[1]Прайс лист USD'!$AO$2*'[1]Прайс лист USD'!$AP$2,-2)</f>
        <v>0</v>
      </c>
      <c r="S197" s="21">
        <f>ROUNDUP('[1]Прайс лист USD'!S197*'[1]Прайс лист USD'!$AO$2*'[1]Прайс лист USD'!$AP$2,-2)</f>
        <v>0</v>
      </c>
      <c r="T197" s="21">
        <f>ROUNDUP('[1]Прайс лист USD'!T197*'[1]Прайс лист USD'!$AO$2*'[1]Прайс лист USD'!$AP$2,-2)</f>
        <v>0</v>
      </c>
      <c r="U197" s="21">
        <f>ROUNDUP('[1]Прайс лист USD'!U197*'[1]Прайс лист USD'!$AO$2*'[1]Прайс лист USD'!$AP$2,-2)</f>
        <v>0</v>
      </c>
      <c r="V197" s="21">
        <f>ROUNDUP('[1]Прайс лист USD'!V197*'[1]Прайс лист USD'!$AO$2*'[1]Прайс лист USD'!$AP$2,-2)</f>
        <v>0</v>
      </c>
      <c r="W197" s="21">
        <f>ROUNDUP('[1]Прайс лист USD'!W197*'[1]Прайс лист USD'!$AO$2*'[1]Прайс лист USD'!$AP$2,-2)</f>
        <v>0</v>
      </c>
      <c r="X197" s="21">
        <f>ROUNDUP('[1]Прайс лист USD'!X197*'[1]Прайс лист USD'!$AO$2*'[1]Прайс лист USD'!$AP$2,-2)</f>
        <v>0</v>
      </c>
      <c r="Y197" s="21">
        <f>ROUNDUP('[1]Прайс лист USD'!Y197*'[1]Прайс лист USD'!$AO$2*'[1]Прайс лист USD'!$AP$2,-2)</f>
        <v>0</v>
      </c>
      <c r="Z197" s="21">
        <f>ROUNDUP('[1]Прайс лист USD'!Z197*'[1]Прайс лист USD'!$AO$2*'[1]Прайс лист USD'!$AP$2,-2)</f>
        <v>0</v>
      </c>
      <c r="AA197" s="21">
        <f>ROUNDUP('[1]Прайс лист USD'!AA197*'[1]Прайс лист USD'!$AO$2*'[1]Прайс лист USD'!$AP$2,-2)</f>
        <v>0</v>
      </c>
      <c r="AB197" s="21">
        <f>ROUNDUP('[1]Прайс лист USD'!AB197*'[1]Прайс лист USD'!$AO$2*'[1]Прайс лист USD'!$AP$2,-2)</f>
        <v>0</v>
      </c>
      <c r="AC197" s="21">
        <f>ROUNDUP('[1]Прайс лист USD'!AC197*'[1]Прайс лист USD'!$AO$2*'[1]Прайс лист USD'!$AP$2,-2)</f>
        <v>0</v>
      </c>
      <c r="AD197" s="21">
        <f>ROUNDUP('[1]Прайс лист USD'!AD197*'[1]Прайс лист USD'!$AO$2*'[1]Прайс лист USD'!$AP$2,-2)</f>
        <v>0</v>
      </c>
      <c r="AE197" s="21">
        <f>ROUNDUP('[1]Прайс лист USD'!AE197*'[1]Прайс лист USD'!$AO$2*'[1]Прайс лист USD'!$AP$2,-2)</f>
        <v>0</v>
      </c>
      <c r="AF197" s="21">
        <f>ROUNDUP('[1]Прайс лист USD'!AF197*'[1]Прайс лист USD'!$AO$2*'[1]Прайс лист USD'!$AP$2,-2)</f>
        <v>0</v>
      </c>
      <c r="AG197" s="21">
        <f>ROUNDUP('[1]Прайс лист USD'!AG197*'[1]Прайс лист USD'!$AO$2*'[1]Прайс лист USD'!$AP$2,-2)</f>
        <v>0</v>
      </c>
      <c r="AH197" s="21">
        <f>ROUNDUP('[1]Прайс лист USD'!AH197*'[1]Прайс лист USD'!$AO$2*'[1]Прайс лист USD'!$AP$2,-2)</f>
        <v>0</v>
      </c>
      <c r="AI197" s="21">
        <f>ROUNDUP('[1]Прайс лист USD'!AI197*'[1]Прайс лист USD'!$AO$2*'[1]Прайс лист USD'!$AP$2,-2)</f>
        <v>0</v>
      </c>
      <c r="AJ197" s="21">
        <f>ROUNDUP('[1]Прайс лист USD'!AJ197*'[1]Прайс лист USD'!$AO$2*'[1]Прайс лист USD'!$AP$2,-2)</f>
        <v>0</v>
      </c>
      <c r="AK197" s="22" t="str">
        <f>'[1]Прайс лист USD'!AK197</f>
        <v>Китай</v>
      </c>
    </row>
    <row r="198" spans="2:37" ht="16.5">
      <c r="B198" s="18">
        <f t="shared" si="6"/>
        <v>193</v>
      </c>
      <c r="C198" s="23" t="str">
        <f>'[1]Прайс лист USD'!C198</f>
        <v>Шпаклевка сух.стр.смесь гипс. ГРУНТ/ФИНИШ (мешок 20 кг.)</v>
      </c>
      <c r="D198" s="20" t="str">
        <f>'[1]Прайс лист USD'!D198</f>
        <v>кг</v>
      </c>
      <c r="E198" s="52">
        <v>800</v>
      </c>
      <c r="F198" s="52">
        <v>900</v>
      </c>
      <c r="G198" s="52"/>
      <c r="H198" s="52"/>
      <c r="I198" s="52"/>
      <c r="J198" s="52"/>
      <c r="K198" s="52"/>
      <c r="L198" s="52"/>
      <c r="M198" s="52"/>
      <c r="N198" s="52"/>
      <c r="O198" s="52"/>
      <c r="P198" s="21">
        <f>ROUNDUP('[1]Прайс лист USD'!P198*'[1]Прайс лист USD'!$AO$2*'[1]Прайс лист USD'!$AP$2,-2)</f>
        <v>0</v>
      </c>
      <c r="Q198" s="21">
        <f>ROUNDUP('[1]Прайс лист USD'!Q198*'[1]Прайс лист USD'!$AO$2*'[1]Прайс лист USD'!$AP$2,-2)</f>
        <v>0</v>
      </c>
      <c r="R198" s="21">
        <f>ROUNDUP('[1]Прайс лист USD'!R198*'[1]Прайс лист USD'!$AO$2*'[1]Прайс лист USD'!$AP$2,-2)</f>
        <v>0</v>
      </c>
      <c r="S198" s="21">
        <f>ROUNDUP('[1]Прайс лист USD'!S198*'[1]Прайс лист USD'!$AO$2*'[1]Прайс лист USD'!$AP$2,-2)</f>
        <v>0</v>
      </c>
      <c r="T198" s="21">
        <f>ROUNDUP('[1]Прайс лист USD'!T198*'[1]Прайс лист USD'!$AO$2*'[1]Прайс лист USD'!$AP$2,-2)</f>
        <v>0</v>
      </c>
      <c r="U198" s="21">
        <f>ROUNDUP('[1]Прайс лист USD'!U198*'[1]Прайс лист USD'!$AO$2*'[1]Прайс лист USD'!$AP$2,-2)</f>
        <v>0</v>
      </c>
      <c r="V198" s="21">
        <f>ROUNDUP('[1]Прайс лист USD'!V198*'[1]Прайс лист USD'!$AO$2*'[1]Прайс лист USD'!$AP$2,-2)</f>
        <v>0</v>
      </c>
      <c r="W198" s="21">
        <f>ROUNDUP('[1]Прайс лист USD'!W198*'[1]Прайс лист USD'!$AO$2*'[1]Прайс лист USD'!$AP$2,-2)</f>
        <v>0</v>
      </c>
      <c r="X198" s="21">
        <f>ROUNDUP('[1]Прайс лист USD'!X198*'[1]Прайс лист USD'!$AO$2*'[1]Прайс лист USD'!$AP$2,-2)</f>
        <v>0</v>
      </c>
      <c r="Y198" s="21">
        <f>ROUNDUP('[1]Прайс лист USD'!Y198*'[1]Прайс лист USD'!$AO$2*'[1]Прайс лист USD'!$AP$2,-2)</f>
        <v>0</v>
      </c>
      <c r="Z198" s="21">
        <f>ROUNDUP('[1]Прайс лист USD'!Z198*'[1]Прайс лист USD'!$AO$2*'[1]Прайс лист USD'!$AP$2,-2)</f>
        <v>0</v>
      </c>
      <c r="AA198" s="21">
        <f>ROUNDUP('[1]Прайс лист USD'!AA198*'[1]Прайс лист USD'!$AO$2*'[1]Прайс лист USD'!$AP$2,-2)</f>
        <v>0</v>
      </c>
      <c r="AB198" s="21">
        <f>ROUNDUP('[1]Прайс лист USD'!AB198*'[1]Прайс лист USD'!$AO$2*'[1]Прайс лист USD'!$AP$2,-2)</f>
        <v>0</v>
      </c>
      <c r="AC198" s="21">
        <f>ROUNDUP('[1]Прайс лист USD'!AC198*'[1]Прайс лист USD'!$AO$2*'[1]Прайс лист USD'!$AP$2,-2)</f>
        <v>0</v>
      </c>
      <c r="AD198" s="21">
        <f>ROUNDUP('[1]Прайс лист USD'!AD198*'[1]Прайс лист USD'!$AO$2*'[1]Прайс лист USD'!$AP$2,-2)</f>
        <v>0</v>
      </c>
      <c r="AE198" s="21">
        <f>ROUNDUP('[1]Прайс лист USD'!AE198*'[1]Прайс лист USD'!$AO$2*'[1]Прайс лист USD'!$AP$2,-2)</f>
        <v>0</v>
      </c>
      <c r="AF198" s="21">
        <f>ROUNDUP('[1]Прайс лист USD'!AF198*'[1]Прайс лист USD'!$AO$2*'[1]Прайс лист USD'!$AP$2,-2)</f>
        <v>0</v>
      </c>
      <c r="AG198" s="21">
        <f>ROUNDUP('[1]Прайс лист USD'!AG198*'[1]Прайс лист USD'!$AO$2*'[1]Прайс лист USD'!$AP$2,-2)</f>
        <v>0</v>
      </c>
      <c r="AH198" s="21">
        <f>ROUNDUP('[1]Прайс лист USD'!AH198*'[1]Прайс лист USD'!$AO$2*'[1]Прайс лист USD'!$AP$2,-2)</f>
        <v>0</v>
      </c>
      <c r="AI198" s="21">
        <f>ROUNDUP('[1]Прайс лист USD'!AI198*'[1]Прайс лист USD'!$AO$2*'[1]Прайс лист USD'!$AP$2,-2)</f>
        <v>0</v>
      </c>
      <c r="AJ198" s="21">
        <f>ROUNDUP('[1]Прайс лист USD'!AJ198*'[1]Прайс лист USD'!$AO$2*'[1]Прайс лист USD'!$AP$2,-2)</f>
        <v>0</v>
      </c>
      <c r="AK198" s="22" t="str">
        <f>'[1]Прайс лист USD'!AK198</f>
        <v>Gizamix</v>
      </c>
    </row>
    <row r="199" spans="2:37" ht="16.5">
      <c r="B199" s="18">
        <f t="shared" si="6"/>
        <v>194</v>
      </c>
      <c r="C199" s="23" t="str">
        <f>'[1]Прайс лист USD'!C199</f>
        <v>Шпаклевка сух.стр.смесь цемент ФАСАД (мешок 20 кг)</v>
      </c>
      <c r="D199" s="20" t="str">
        <f>'[1]Прайс лист USD'!D199</f>
        <v>кг</v>
      </c>
      <c r="E199" s="52">
        <v>1000</v>
      </c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21">
        <f>ROUNDUP('[1]Прайс лист USD'!P199*'[1]Прайс лист USD'!$AO$2*'[1]Прайс лист USD'!$AP$2,-2)</f>
        <v>0</v>
      </c>
      <c r="Q199" s="21">
        <f>ROUNDUP('[1]Прайс лист USD'!Q199*'[1]Прайс лист USD'!$AO$2*'[1]Прайс лист USD'!$AP$2,-2)</f>
        <v>0</v>
      </c>
      <c r="R199" s="21">
        <f>ROUNDUP('[1]Прайс лист USD'!R199*'[1]Прайс лист USD'!$AO$2*'[1]Прайс лист USD'!$AP$2,-2)</f>
        <v>0</v>
      </c>
      <c r="S199" s="21">
        <f>ROUNDUP('[1]Прайс лист USD'!S199*'[1]Прайс лист USD'!$AO$2*'[1]Прайс лист USD'!$AP$2,-2)</f>
        <v>0</v>
      </c>
      <c r="T199" s="21">
        <f>ROUNDUP('[1]Прайс лист USD'!T199*'[1]Прайс лист USD'!$AO$2*'[1]Прайс лист USD'!$AP$2,-2)</f>
        <v>0</v>
      </c>
      <c r="U199" s="21">
        <f>ROUNDUP('[1]Прайс лист USD'!U199*'[1]Прайс лист USD'!$AO$2*'[1]Прайс лист USD'!$AP$2,-2)</f>
        <v>0</v>
      </c>
      <c r="V199" s="21">
        <f>ROUNDUP('[1]Прайс лист USD'!V199*'[1]Прайс лист USD'!$AO$2*'[1]Прайс лист USD'!$AP$2,-2)</f>
        <v>0</v>
      </c>
      <c r="W199" s="21">
        <f>ROUNDUP('[1]Прайс лист USD'!W199*'[1]Прайс лист USD'!$AO$2*'[1]Прайс лист USD'!$AP$2,-2)</f>
        <v>0</v>
      </c>
      <c r="X199" s="21">
        <f>ROUNDUP('[1]Прайс лист USD'!X199*'[1]Прайс лист USD'!$AO$2*'[1]Прайс лист USD'!$AP$2,-2)</f>
        <v>0</v>
      </c>
      <c r="Y199" s="21">
        <f>ROUNDUP('[1]Прайс лист USD'!Y199*'[1]Прайс лист USD'!$AO$2*'[1]Прайс лист USD'!$AP$2,-2)</f>
        <v>0</v>
      </c>
      <c r="Z199" s="21">
        <f>ROUNDUP('[1]Прайс лист USD'!Z199*'[1]Прайс лист USD'!$AO$2*'[1]Прайс лист USD'!$AP$2,-2)</f>
        <v>0</v>
      </c>
      <c r="AA199" s="21">
        <f>ROUNDUP('[1]Прайс лист USD'!AA199*'[1]Прайс лист USD'!$AO$2*'[1]Прайс лист USD'!$AP$2,-2)</f>
        <v>0</v>
      </c>
      <c r="AB199" s="21">
        <f>ROUNDUP('[1]Прайс лист USD'!AB199*'[1]Прайс лист USD'!$AO$2*'[1]Прайс лист USD'!$AP$2,-2)</f>
        <v>0</v>
      </c>
      <c r="AC199" s="21">
        <f>ROUNDUP('[1]Прайс лист USD'!AC199*'[1]Прайс лист USD'!$AO$2*'[1]Прайс лист USD'!$AP$2,-2)</f>
        <v>0</v>
      </c>
      <c r="AD199" s="21">
        <f>ROUNDUP('[1]Прайс лист USD'!AD199*'[1]Прайс лист USD'!$AO$2*'[1]Прайс лист USD'!$AP$2,-2)</f>
        <v>0</v>
      </c>
      <c r="AE199" s="21">
        <f>ROUNDUP('[1]Прайс лист USD'!AE199*'[1]Прайс лист USD'!$AO$2*'[1]Прайс лист USD'!$AP$2,-2)</f>
        <v>0</v>
      </c>
      <c r="AF199" s="21">
        <f>ROUNDUP('[1]Прайс лист USD'!AF199*'[1]Прайс лист USD'!$AO$2*'[1]Прайс лист USD'!$AP$2,-2)</f>
        <v>0</v>
      </c>
      <c r="AG199" s="21">
        <f>ROUNDUP('[1]Прайс лист USD'!AG199*'[1]Прайс лист USD'!$AO$2*'[1]Прайс лист USD'!$AP$2,-2)</f>
        <v>0</v>
      </c>
      <c r="AH199" s="21">
        <f>ROUNDUP('[1]Прайс лист USD'!AH199*'[1]Прайс лист USD'!$AO$2*'[1]Прайс лист USD'!$AP$2,-2)</f>
        <v>0</v>
      </c>
      <c r="AI199" s="21">
        <f>ROUNDUP('[1]Прайс лист USD'!AI199*'[1]Прайс лист USD'!$AO$2*'[1]Прайс лист USD'!$AP$2,-2)</f>
        <v>0</v>
      </c>
      <c r="AJ199" s="21">
        <f>ROUNDUP('[1]Прайс лист USD'!AJ199*'[1]Прайс лист USD'!$AO$2*'[1]Прайс лист USD'!$AP$2,-2)</f>
        <v>0</v>
      </c>
      <c r="AK199" s="22" t="str">
        <f>'[1]Прайс лист USD'!AK199</f>
        <v>Gizamix</v>
      </c>
    </row>
    <row r="200" spans="2:37" ht="15.75" customHeight="1">
      <c r="B200" s="18">
        <f t="shared" si="6"/>
        <v>195</v>
      </c>
      <c r="C200" s="23" t="str">
        <f>'[1]Прайс лист USD'!C200</f>
        <v>Шпатлевка сух.стр.смесь гипс Финиш/цемент Фасад (меш.20 кг)</v>
      </c>
      <c r="D200" s="20" t="str">
        <f>'[1]Прайс лист USD'!D200</f>
        <v>кг</v>
      </c>
      <c r="E200" s="52">
        <v>990.00000000000011</v>
      </c>
      <c r="F200" s="52">
        <v>1100</v>
      </c>
      <c r="G200" s="52"/>
      <c r="H200" s="52"/>
      <c r="I200" s="52"/>
      <c r="J200" s="52"/>
      <c r="K200" s="52"/>
      <c r="L200" s="52"/>
      <c r="M200" s="52"/>
      <c r="N200" s="52"/>
      <c r="O200" s="52"/>
      <c r="P200" s="21">
        <f>ROUNDUP('[1]Прайс лист USD'!P200*'[1]Прайс лист USD'!$AO$2*'[1]Прайс лист USD'!$AP$2,-2)</f>
        <v>0</v>
      </c>
      <c r="Q200" s="21">
        <f>ROUNDUP('[1]Прайс лист USD'!Q200*'[1]Прайс лист USD'!$AO$2*'[1]Прайс лист USD'!$AP$2,-2)</f>
        <v>0</v>
      </c>
      <c r="R200" s="21">
        <f>ROUNDUP('[1]Прайс лист USD'!R200*'[1]Прайс лист USD'!$AO$2*'[1]Прайс лист USD'!$AP$2,-2)</f>
        <v>0</v>
      </c>
      <c r="S200" s="21">
        <f>ROUNDUP('[1]Прайс лист USD'!S200*'[1]Прайс лист USD'!$AO$2*'[1]Прайс лист USD'!$AP$2,-2)</f>
        <v>0</v>
      </c>
      <c r="T200" s="21">
        <f>ROUNDUP('[1]Прайс лист USD'!T200*'[1]Прайс лист USD'!$AO$2*'[1]Прайс лист USD'!$AP$2,-2)</f>
        <v>0</v>
      </c>
      <c r="U200" s="21">
        <f>ROUNDUP('[1]Прайс лист USD'!U200*'[1]Прайс лист USD'!$AO$2*'[1]Прайс лист USD'!$AP$2,-2)</f>
        <v>0</v>
      </c>
      <c r="V200" s="21">
        <f>ROUNDUP('[1]Прайс лист USD'!V200*'[1]Прайс лист USD'!$AO$2*'[1]Прайс лист USD'!$AP$2,-2)</f>
        <v>0</v>
      </c>
      <c r="W200" s="21">
        <f>ROUNDUP('[1]Прайс лист USD'!W200*'[1]Прайс лист USD'!$AO$2*'[1]Прайс лист USD'!$AP$2,-2)</f>
        <v>0</v>
      </c>
      <c r="X200" s="21">
        <f>ROUNDUP('[1]Прайс лист USD'!X200*'[1]Прайс лист USD'!$AO$2*'[1]Прайс лист USD'!$AP$2,-2)</f>
        <v>0</v>
      </c>
      <c r="Y200" s="21">
        <f>ROUNDUP('[1]Прайс лист USD'!Y200*'[1]Прайс лист USD'!$AO$2*'[1]Прайс лист USD'!$AP$2,-2)</f>
        <v>0</v>
      </c>
      <c r="Z200" s="21">
        <f>ROUNDUP('[1]Прайс лист USD'!Z200*'[1]Прайс лист USD'!$AO$2*'[1]Прайс лист USD'!$AP$2,-2)</f>
        <v>0</v>
      </c>
      <c r="AA200" s="21">
        <f>ROUNDUP('[1]Прайс лист USD'!AA200*'[1]Прайс лист USD'!$AO$2*'[1]Прайс лист USD'!$AP$2,-2)</f>
        <v>0</v>
      </c>
      <c r="AB200" s="21">
        <f>ROUNDUP('[1]Прайс лист USD'!AB200*'[1]Прайс лист USD'!$AO$2*'[1]Прайс лист USD'!$AP$2,-2)</f>
        <v>0</v>
      </c>
      <c r="AC200" s="21">
        <f>ROUNDUP('[1]Прайс лист USD'!AC200*'[1]Прайс лист USD'!$AO$2*'[1]Прайс лист USD'!$AP$2,-2)</f>
        <v>0</v>
      </c>
      <c r="AD200" s="21">
        <f>ROUNDUP('[1]Прайс лист USD'!AD200*'[1]Прайс лист USD'!$AO$2*'[1]Прайс лист USD'!$AP$2,-2)</f>
        <v>0</v>
      </c>
      <c r="AE200" s="21">
        <f>ROUNDUP('[1]Прайс лист USD'!AE200*'[1]Прайс лист USD'!$AO$2*'[1]Прайс лист USD'!$AP$2,-2)</f>
        <v>0</v>
      </c>
      <c r="AF200" s="21">
        <f>ROUNDUP('[1]Прайс лист USD'!AF200*'[1]Прайс лист USD'!$AO$2*'[1]Прайс лист USD'!$AP$2,-2)</f>
        <v>0</v>
      </c>
      <c r="AG200" s="21">
        <f>ROUNDUP('[1]Прайс лист USD'!AG200*'[1]Прайс лист USD'!$AO$2*'[1]Прайс лист USD'!$AP$2,-2)</f>
        <v>0</v>
      </c>
      <c r="AH200" s="21">
        <f>ROUNDUP('[1]Прайс лист USD'!AH200*'[1]Прайс лист USD'!$AO$2*'[1]Прайс лист USD'!$AP$2,-2)</f>
        <v>0</v>
      </c>
      <c r="AI200" s="21">
        <f>ROUNDUP('[1]Прайс лист USD'!AI200*'[1]Прайс лист USD'!$AO$2*'[1]Прайс лист USD'!$AP$2,-2)</f>
        <v>0</v>
      </c>
      <c r="AJ200" s="21">
        <f>ROUNDUP('[1]Прайс лист USD'!AJ200*'[1]Прайс лист USD'!$AO$2*'[1]Прайс лист USD'!$AP$2,-2)</f>
        <v>0</v>
      </c>
      <c r="AK200" s="22" t="str">
        <f>'[1]Прайс лист USD'!AK200</f>
        <v>Элерон</v>
      </c>
    </row>
    <row r="201" spans="2:37" ht="16.5">
      <c r="B201" s="18">
        <f t="shared" si="6"/>
        <v>196</v>
      </c>
      <c r="C201" s="23" t="str">
        <f>'[1]Прайс лист USD'!C201</f>
        <v>Шпаклёвка клеевая/маслянная/фасадная/белоснежная</v>
      </c>
      <c r="D201" s="20" t="str">
        <f>'[1]Прайс лист USD'!D201</f>
        <v>кг</v>
      </c>
      <c r="E201" s="52">
        <v>0</v>
      </c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21">
        <f>ROUNDUP('[1]Прайс лист USD'!P201*'[1]Прайс лист USD'!$AO$2*'[1]Прайс лист USD'!$AP$2,-2)</f>
        <v>0</v>
      </c>
      <c r="Q201" s="21">
        <f>ROUNDUP('[1]Прайс лист USD'!Q201*'[1]Прайс лист USD'!$AO$2*'[1]Прайс лист USD'!$AP$2,-2)</f>
        <v>0</v>
      </c>
      <c r="R201" s="21">
        <f>ROUNDUP('[1]Прайс лист USD'!R201*'[1]Прайс лист USD'!$AO$2*'[1]Прайс лист USD'!$AP$2,-2)</f>
        <v>0</v>
      </c>
      <c r="S201" s="21">
        <f>ROUNDUP('[1]Прайс лист USD'!S201*'[1]Прайс лист USD'!$AO$2*'[1]Прайс лист USD'!$AP$2,-2)</f>
        <v>0</v>
      </c>
      <c r="T201" s="21">
        <f>ROUNDUP('[1]Прайс лист USD'!T201*'[1]Прайс лист USD'!$AO$2*'[1]Прайс лист USD'!$AP$2,-2)</f>
        <v>0</v>
      </c>
      <c r="U201" s="21">
        <f>ROUNDUP('[1]Прайс лист USD'!U201*'[1]Прайс лист USD'!$AO$2*'[1]Прайс лист USD'!$AP$2,-2)</f>
        <v>0</v>
      </c>
      <c r="V201" s="21">
        <f>ROUNDUP('[1]Прайс лист USD'!V201*'[1]Прайс лист USD'!$AO$2*'[1]Прайс лист USD'!$AP$2,-2)</f>
        <v>0</v>
      </c>
      <c r="W201" s="21">
        <f>ROUNDUP('[1]Прайс лист USD'!W201*'[1]Прайс лист USD'!$AO$2*'[1]Прайс лист USD'!$AP$2,-2)</f>
        <v>0</v>
      </c>
      <c r="X201" s="21">
        <f>ROUNDUP('[1]Прайс лист USD'!X201*'[1]Прайс лист USD'!$AO$2*'[1]Прайс лист USD'!$AP$2,-2)</f>
        <v>0</v>
      </c>
      <c r="Y201" s="21">
        <f>ROUNDUP('[1]Прайс лист USD'!Y201*'[1]Прайс лист USD'!$AO$2*'[1]Прайс лист USD'!$AP$2,-2)</f>
        <v>0</v>
      </c>
      <c r="Z201" s="21">
        <f>ROUNDUP('[1]Прайс лист USD'!Z201*'[1]Прайс лист USD'!$AO$2*'[1]Прайс лист USD'!$AP$2,-2)</f>
        <v>0</v>
      </c>
      <c r="AA201" s="21">
        <f>ROUNDUP('[1]Прайс лист USD'!AA201*'[1]Прайс лист USD'!$AO$2*'[1]Прайс лист USD'!$AP$2,-2)</f>
        <v>0</v>
      </c>
      <c r="AB201" s="21">
        <f>ROUNDUP('[1]Прайс лист USD'!AB201*'[1]Прайс лист USD'!$AO$2*'[1]Прайс лист USD'!$AP$2,-2)</f>
        <v>0</v>
      </c>
      <c r="AC201" s="21">
        <f>ROUNDUP('[1]Прайс лист USD'!AC201*'[1]Прайс лист USD'!$AO$2*'[1]Прайс лист USD'!$AP$2,-2)</f>
        <v>0</v>
      </c>
      <c r="AD201" s="21">
        <f>ROUNDUP('[1]Прайс лист USD'!AD201*'[1]Прайс лист USD'!$AO$2*'[1]Прайс лист USD'!$AP$2,-2)</f>
        <v>0</v>
      </c>
      <c r="AE201" s="21">
        <f>ROUNDUP('[1]Прайс лист USD'!AE201*'[1]Прайс лист USD'!$AO$2*'[1]Прайс лист USD'!$AP$2,-2)</f>
        <v>0</v>
      </c>
      <c r="AF201" s="21">
        <f>ROUNDUP('[1]Прайс лист USD'!AF201*'[1]Прайс лист USD'!$AO$2*'[1]Прайс лист USD'!$AP$2,-2)</f>
        <v>0</v>
      </c>
      <c r="AG201" s="21">
        <f>ROUNDUP('[1]Прайс лист USD'!AG201*'[1]Прайс лист USD'!$AO$2*'[1]Прайс лист USD'!$AP$2,-2)</f>
        <v>0</v>
      </c>
      <c r="AH201" s="21">
        <f>ROUNDUP('[1]Прайс лист USD'!AH201*'[1]Прайс лист USD'!$AO$2*'[1]Прайс лист USD'!$AP$2,-2)</f>
        <v>0</v>
      </c>
      <c r="AI201" s="21">
        <f>ROUNDUP('[1]Прайс лист USD'!AI201*'[1]Прайс лист USD'!$AO$2*'[1]Прайс лист USD'!$AP$2,-2)</f>
        <v>0</v>
      </c>
      <c r="AJ201" s="21">
        <f>ROUNDUP('[1]Прайс лист USD'!AJ201*'[1]Прайс лист USD'!$AO$2*'[1]Прайс лист USD'!$AP$2,-2)</f>
        <v>0</v>
      </c>
      <c r="AK201" s="22" t="str">
        <f>'[1]Прайс лист USD'!AK201</f>
        <v>Узбекистан</v>
      </c>
    </row>
    <row r="202" spans="2:37" ht="16.5">
      <c r="B202" s="18">
        <f t="shared" si="6"/>
        <v>197</v>
      </c>
      <c r="C202" s="23" t="str">
        <f>'[1]Прайс лист USD'!C202</f>
        <v>Шпатель 2штуки</v>
      </c>
      <c r="D202" s="20" t="str">
        <f>'[1]Прайс лист USD'!D202</f>
        <v>компл</v>
      </c>
      <c r="E202" s="52">
        <v>0</v>
      </c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21">
        <f>ROUNDUP('[1]Прайс лист USD'!P202*'[1]Прайс лист USD'!$AO$2*'[1]Прайс лист USD'!$AP$2,-2)</f>
        <v>0</v>
      </c>
      <c r="Q202" s="21">
        <f>ROUNDUP('[1]Прайс лист USD'!Q202*'[1]Прайс лист USD'!$AO$2*'[1]Прайс лист USD'!$AP$2,-2)</f>
        <v>0</v>
      </c>
      <c r="R202" s="21">
        <f>ROUNDUP('[1]Прайс лист USD'!R202*'[1]Прайс лист USD'!$AO$2*'[1]Прайс лист USD'!$AP$2,-2)</f>
        <v>0</v>
      </c>
      <c r="S202" s="21">
        <f>ROUNDUP('[1]Прайс лист USD'!S202*'[1]Прайс лист USD'!$AO$2*'[1]Прайс лист USD'!$AP$2,-2)</f>
        <v>0</v>
      </c>
      <c r="T202" s="21">
        <f>ROUNDUP('[1]Прайс лист USD'!T202*'[1]Прайс лист USD'!$AO$2*'[1]Прайс лист USD'!$AP$2,-2)</f>
        <v>0</v>
      </c>
      <c r="U202" s="21">
        <f>ROUNDUP('[1]Прайс лист USD'!U202*'[1]Прайс лист USD'!$AO$2*'[1]Прайс лист USD'!$AP$2,-2)</f>
        <v>0</v>
      </c>
      <c r="V202" s="21">
        <f>ROUNDUP('[1]Прайс лист USD'!V202*'[1]Прайс лист USD'!$AO$2*'[1]Прайс лист USD'!$AP$2,-2)</f>
        <v>0</v>
      </c>
      <c r="W202" s="21">
        <f>ROUNDUP('[1]Прайс лист USD'!W202*'[1]Прайс лист USD'!$AO$2*'[1]Прайс лист USD'!$AP$2,-2)</f>
        <v>0</v>
      </c>
      <c r="X202" s="21">
        <f>ROUNDUP('[1]Прайс лист USD'!X202*'[1]Прайс лист USD'!$AO$2*'[1]Прайс лист USD'!$AP$2,-2)</f>
        <v>0</v>
      </c>
      <c r="Y202" s="21">
        <f>ROUNDUP('[1]Прайс лист USD'!Y202*'[1]Прайс лист USD'!$AO$2*'[1]Прайс лист USD'!$AP$2,-2)</f>
        <v>0</v>
      </c>
      <c r="Z202" s="21">
        <f>ROUNDUP('[1]Прайс лист USD'!Z202*'[1]Прайс лист USD'!$AO$2*'[1]Прайс лист USD'!$AP$2,-2)</f>
        <v>0</v>
      </c>
      <c r="AA202" s="21">
        <f>ROUNDUP('[1]Прайс лист USD'!AA202*'[1]Прайс лист USD'!$AO$2*'[1]Прайс лист USD'!$AP$2,-2)</f>
        <v>0</v>
      </c>
      <c r="AB202" s="21">
        <f>ROUNDUP('[1]Прайс лист USD'!AB202*'[1]Прайс лист USD'!$AO$2*'[1]Прайс лист USD'!$AP$2,-2)</f>
        <v>0</v>
      </c>
      <c r="AC202" s="21">
        <f>ROUNDUP('[1]Прайс лист USD'!AC202*'[1]Прайс лист USD'!$AO$2*'[1]Прайс лист USD'!$AP$2,-2)</f>
        <v>0</v>
      </c>
      <c r="AD202" s="21">
        <f>ROUNDUP('[1]Прайс лист USD'!AD202*'[1]Прайс лист USD'!$AO$2*'[1]Прайс лист USD'!$AP$2,-2)</f>
        <v>0</v>
      </c>
      <c r="AE202" s="21">
        <f>ROUNDUP('[1]Прайс лист USD'!AE202*'[1]Прайс лист USD'!$AO$2*'[1]Прайс лист USD'!$AP$2,-2)</f>
        <v>0</v>
      </c>
      <c r="AF202" s="21">
        <f>ROUNDUP('[1]Прайс лист USD'!AF202*'[1]Прайс лист USD'!$AO$2*'[1]Прайс лист USD'!$AP$2,-2)</f>
        <v>0</v>
      </c>
      <c r="AG202" s="21">
        <f>ROUNDUP('[1]Прайс лист USD'!AG202*'[1]Прайс лист USD'!$AO$2*'[1]Прайс лист USD'!$AP$2,-2)</f>
        <v>0</v>
      </c>
      <c r="AH202" s="21">
        <f>ROUNDUP('[1]Прайс лист USD'!AH202*'[1]Прайс лист USD'!$AO$2*'[1]Прайс лист USD'!$AP$2,-2)</f>
        <v>0</v>
      </c>
      <c r="AI202" s="21">
        <f>ROUNDUP('[1]Прайс лист USD'!AI202*'[1]Прайс лист USD'!$AO$2*'[1]Прайс лист USD'!$AP$2,-2)</f>
        <v>0</v>
      </c>
      <c r="AJ202" s="21">
        <f>ROUNDUP('[1]Прайс лист USD'!AJ202*'[1]Прайс лист USD'!$AO$2*'[1]Прайс лист USD'!$AP$2,-2)</f>
        <v>0</v>
      </c>
      <c r="AK202" s="22" t="str">
        <f>'[1]Прайс лист USD'!AK202</f>
        <v>Китай</v>
      </c>
    </row>
    <row r="203" spans="2:37" ht="16.5">
      <c r="B203" s="18">
        <f t="shared" si="6"/>
        <v>198</v>
      </c>
      <c r="C203" s="23" t="str">
        <f>'[1]Прайс лист USD'!C203</f>
        <v>Шпагат полипропиленовый</v>
      </c>
      <c r="D203" s="20" t="str">
        <f>'[1]Прайс лист USD'!D203</f>
        <v>кг</v>
      </c>
      <c r="E203" s="52">
        <v>22900</v>
      </c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21">
        <f>ROUNDUP('[1]Прайс лист USD'!P203*'[1]Прайс лист USD'!$AO$2*'[1]Прайс лист USD'!$AP$2,-2)</f>
        <v>0</v>
      </c>
      <c r="Q203" s="21">
        <f>ROUNDUP('[1]Прайс лист USD'!Q203*'[1]Прайс лист USD'!$AO$2*'[1]Прайс лист USD'!$AP$2,-2)</f>
        <v>0</v>
      </c>
      <c r="R203" s="21">
        <f>ROUNDUP('[1]Прайс лист USD'!R203*'[1]Прайс лист USD'!$AO$2*'[1]Прайс лист USD'!$AP$2,-2)</f>
        <v>0</v>
      </c>
      <c r="S203" s="21">
        <f>ROUNDUP('[1]Прайс лист USD'!S203*'[1]Прайс лист USD'!$AO$2*'[1]Прайс лист USD'!$AP$2,-2)</f>
        <v>0</v>
      </c>
      <c r="T203" s="21">
        <f>ROUNDUP('[1]Прайс лист USD'!T203*'[1]Прайс лист USD'!$AO$2*'[1]Прайс лист USD'!$AP$2,-2)</f>
        <v>0</v>
      </c>
      <c r="U203" s="21">
        <f>ROUNDUP('[1]Прайс лист USD'!U203*'[1]Прайс лист USD'!$AO$2*'[1]Прайс лист USD'!$AP$2,-2)</f>
        <v>0</v>
      </c>
      <c r="V203" s="21">
        <f>ROUNDUP('[1]Прайс лист USD'!V203*'[1]Прайс лист USD'!$AO$2*'[1]Прайс лист USD'!$AP$2,-2)</f>
        <v>0</v>
      </c>
      <c r="W203" s="21">
        <f>ROUNDUP('[1]Прайс лист USD'!W203*'[1]Прайс лист USD'!$AO$2*'[1]Прайс лист USD'!$AP$2,-2)</f>
        <v>0</v>
      </c>
      <c r="X203" s="21">
        <f>ROUNDUP('[1]Прайс лист USD'!X203*'[1]Прайс лист USD'!$AO$2*'[1]Прайс лист USD'!$AP$2,-2)</f>
        <v>0</v>
      </c>
      <c r="Y203" s="21">
        <f>ROUNDUP('[1]Прайс лист USD'!Y203*'[1]Прайс лист USD'!$AO$2*'[1]Прайс лист USD'!$AP$2,-2)</f>
        <v>0</v>
      </c>
      <c r="Z203" s="21">
        <f>ROUNDUP('[1]Прайс лист USD'!Z203*'[1]Прайс лист USD'!$AO$2*'[1]Прайс лист USD'!$AP$2,-2)</f>
        <v>0</v>
      </c>
      <c r="AA203" s="21">
        <f>ROUNDUP('[1]Прайс лист USD'!AA203*'[1]Прайс лист USD'!$AO$2*'[1]Прайс лист USD'!$AP$2,-2)</f>
        <v>0</v>
      </c>
      <c r="AB203" s="21">
        <f>ROUNDUP('[1]Прайс лист USD'!AB203*'[1]Прайс лист USD'!$AO$2*'[1]Прайс лист USD'!$AP$2,-2)</f>
        <v>0</v>
      </c>
      <c r="AC203" s="21">
        <f>ROUNDUP('[1]Прайс лист USD'!AC203*'[1]Прайс лист USD'!$AO$2*'[1]Прайс лист USD'!$AP$2,-2)</f>
        <v>0</v>
      </c>
      <c r="AD203" s="21">
        <f>ROUNDUP('[1]Прайс лист USD'!AD203*'[1]Прайс лист USD'!$AO$2*'[1]Прайс лист USD'!$AP$2,-2)</f>
        <v>0</v>
      </c>
      <c r="AE203" s="21">
        <f>ROUNDUP('[1]Прайс лист USD'!AE203*'[1]Прайс лист USD'!$AO$2*'[1]Прайс лист USD'!$AP$2,-2)</f>
        <v>0</v>
      </c>
      <c r="AF203" s="21">
        <f>ROUNDUP('[1]Прайс лист USD'!AF203*'[1]Прайс лист USD'!$AO$2*'[1]Прайс лист USD'!$AP$2,-2)</f>
        <v>0</v>
      </c>
      <c r="AG203" s="21">
        <f>ROUNDUP('[1]Прайс лист USD'!AG203*'[1]Прайс лист USD'!$AO$2*'[1]Прайс лист USD'!$AP$2,-2)</f>
        <v>0</v>
      </c>
      <c r="AH203" s="21">
        <f>ROUNDUP('[1]Прайс лист USD'!AH203*'[1]Прайс лист USD'!$AO$2*'[1]Прайс лист USD'!$AP$2,-2)</f>
        <v>0</v>
      </c>
      <c r="AI203" s="21">
        <f>ROUNDUP('[1]Прайс лист USD'!AI203*'[1]Прайс лист USD'!$AO$2*'[1]Прайс лист USD'!$AP$2,-2)</f>
        <v>0</v>
      </c>
      <c r="AJ203" s="21">
        <f>ROUNDUP('[1]Прайс лист USD'!AJ203*'[1]Прайс лист USD'!$AO$2*'[1]Прайс лист USD'!$AP$2,-2)</f>
        <v>0</v>
      </c>
      <c r="AK203" s="22" t="str">
        <f>'[1]Прайс лист USD'!AK203</f>
        <v>Узбекистан</v>
      </c>
    </row>
    <row r="204" spans="2:37" ht="16.5">
      <c r="B204" s="18">
        <f t="shared" si="6"/>
        <v>199</v>
      </c>
      <c r="C204" s="23" t="str">
        <f>'[1]Прайс лист USD'!C204</f>
        <v>Шпатель 100/160/200/250/300/350/400</v>
      </c>
      <c r="D204" s="20" t="str">
        <f>'[1]Прайс лист USD'!D204</f>
        <v>шт</v>
      </c>
      <c r="E204" s="52">
        <v>3600</v>
      </c>
      <c r="F204" s="52">
        <v>4700</v>
      </c>
      <c r="G204" s="52">
        <v>5700</v>
      </c>
      <c r="H204" s="52">
        <v>6400</v>
      </c>
      <c r="I204" s="52">
        <v>7300</v>
      </c>
      <c r="J204" s="52">
        <v>8200</v>
      </c>
      <c r="K204" s="52">
        <v>9100</v>
      </c>
      <c r="L204" s="52"/>
      <c r="M204" s="52"/>
      <c r="N204" s="52"/>
      <c r="O204" s="52"/>
      <c r="P204" s="21">
        <f>ROUNDUP('[1]Прайс лист USD'!P204*'[1]Прайс лист USD'!$AO$2*'[1]Прайс лист USD'!$AP$2,-2)</f>
        <v>0</v>
      </c>
      <c r="Q204" s="21">
        <f>ROUNDUP('[1]Прайс лист USD'!Q204*'[1]Прайс лист USD'!$AO$2*'[1]Прайс лист USD'!$AP$2,-2)</f>
        <v>0</v>
      </c>
      <c r="R204" s="21">
        <f>ROUNDUP('[1]Прайс лист USD'!R204*'[1]Прайс лист USD'!$AO$2*'[1]Прайс лист USD'!$AP$2,-2)</f>
        <v>0</v>
      </c>
      <c r="S204" s="21">
        <f>ROUNDUP('[1]Прайс лист USD'!S204*'[1]Прайс лист USD'!$AO$2*'[1]Прайс лист USD'!$AP$2,-2)</f>
        <v>0</v>
      </c>
      <c r="T204" s="21">
        <f>ROUNDUP('[1]Прайс лист USD'!T204*'[1]Прайс лист USD'!$AO$2*'[1]Прайс лист USD'!$AP$2,-2)</f>
        <v>0</v>
      </c>
      <c r="U204" s="21">
        <f>ROUNDUP('[1]Прайс лист USD'!U204*'[1]Прайс лист USD'!$AO$2*'[1]Прайс лист USD'!$AP$2,-2)</f>
        <v>0</v>
      </c>
      <c r="V204" s="21">
        <f>ROUNDUP('[1]Прайс лист USD'!V204*'[1]Прайс лист USD'!$AO$2*'[1]Прайс лист USD'!$AP$2,-2)</f>
        <v>0</v>
      </c>
      <c r="W204" s="21">
        <f>ROUNDUP('[1]Прайс лист USD'!W204*'[1]Прайс лист USD'!$AO$2*'[1]Прайс лист USD'!$AP$2,-2)</f>
        <v>0</v>
      </c>
      <c r="X204" s="21">
        <f>ROUNDUP('[1]Прайс лист USD'!X204*'[1]Прайс лист USD'!$AO$2*'[1]Прайс лист USD'!$AP$2,-2)</f>
        <v>0</v>
      </c>
      <c r="Y204" s="21">
        <f>ROUNDUP('[1]Прайс лист USD'!Y204*'[1]Прайс лист USD'!$AO$2*'[1]Прайс лист USD'!$AP$2,-2)</f>
        <v>0</v>
      </c>
      <c r="Z204" s="21">
        <f>ROUNDUP('[1]Прайс лист USD'!Z204*'[1]Прайс лист USD'!$AO$2*'[1]Прайс лист USD'!$AP$2,-2)</f>
        <v>0</v>
      </c>
      <c r="AA204" s="21">
        <f>ROUNDUP('[1]Прайс лист USD'!AA204*'[1]Прайс лист USD'!$AO$2*'[1]Прайс лист USD'!$AP$2,-2)</f>
        <v>0</v>
      </c>
      <c r="AB204" s="21">
        <f>ROUNDUP('[1]Прайс лист USD'!AB204*'[1]Прайс лист USD'!$AO$2*'[1]Прайс лист USD'!$AP$2,-2)</f>
        <v>0</v>
      </c>
      <c r="AC204" s="21">
        <f>ROUNDUP('[1]Прайс лист USD'!AC204*'[1]Прайс лист USD'!$AO$2*'[1]Прайс лист USD'!$AP$2,-2)</f>
        <v>0</v>
      </c>
      <c r="AD204" s="21">
        <f>ROUNDUP('[1]Прайс лист USD'!AD204*'[1]Прайс лист USD'!$AO$2*'[1]Прайс лист USD'!$AP$2,-2)</f>
        <v>0</v>
      </c>
      <c r="AE204" s="21">
        <f>ROUNDUP('[1]Прайс лист USD'!AE204*'[1]Прайс лист USD'!$AO$2*'[1]Прайс лист USD'!$AP$2,-2)</f>
        <v>0</v>
      </c>
      <c r="AF204" s="21">
        <f>ROUNDUP('[1]Прайс лист USD'!AF204*'[1]Прайс лист USD'!$AO$2*'[1]Прайс лист USD'!$AP$2,-2)</f>
        <v>0</v>
      </c>
      <c r="AG204" s="21">
        <f>ROUNDUP('[1]Прайс лист USD'!AG204*'[1]Прайс лист USD'!$AO$2*'[1]Прайс лист USD'!$AP$2,-2)</f>
        <v>0</v>
      </c>
      <c r="AH204" s="21">
        <f>ROUNDUP('[1]Прайс лист USD'!AH204*'[1]Прайс лист USD'!$AO$2*'[1]Прайс лист USD'!$AP$2,-2)</f>
        <v>0</v>
      </c>
      <c r="AI204" s="21">
        <f>ROUNDUP('[1]Прайс лист USD'!AI204*'[1]Прайс лист USD'!$AO$2*'[1]Прайс лист USD'!$AP$2,-2)</f>
        <v>0</v>
      </c>
      <c r="AJ204" s="21">
        <f>ROUNDUP('[1]Прайс лист USD'!AJ204*'[1]Прайс лист USD'!$AO$2*'[1]Прайс лист USD'!$AP$2,-2)</f>
        <v>0</v>
      </c>
      <c r="AK204" s="22" t="str">
        <f>'[1]Прайс лист USD'!AK204</f>
        <v>Китай</v>
      </c>
    </row>
    <row r="205" spans="2:37" ht="16.5">
      <c r="B205" s="18">
        <f t="shared" si="6"/>
        <v>200</v>
      </c>
      <c r="C205" s="23" t="str">
        <f>'[1]Прайс лист USD'!C205</f>
        <v>Щетки металические</v>
      </c>
      <c r="D205" s="20" t="str">
        <f>'[1]Прайс лист USD'!D205</f>
        <v>шт</v>
      </c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21">
        <f>ROUNDUP('[1]Прайс лист USD'!P205*'[1]Прайс лист USD'!$AO$2*'[1]Прайс лист USD'!$AP$2,-2)</f>
        <v>0</v>
      </c>
      <c r="Q205" s="21">
        <f>ROUNDUP('[1]Прайс лист USD'!Q205*'[1]Прайс лист USD'!$AO$2*'[1]Прайс лист USD'!$AP$2,-2)</f>
        <v>0</v>
      </c>
      <c r="R205" s="21">
        <f>ROUNDUP('[1]Прайс лист USD'!R205*'[1]Прайс лист USD'!$AO$2*'[1]Прайс лист USD'!$AP$2,-2)</f>
        <v>0</v>
      </c>
      <c r="S205" s="21">
        <f>ROUNDUP('[1]Прайс лист USD'!S205*'[1]Прайс лист USD'!$AO$2*'[1]Прайс лист USD'!$AP$2,-2)</f>
        <v>0</v>
      </c>
      <c r="T205" s="21">
        <f>ROUNDUP('[1]Прайс лист USD'!T205*'[1]Прайс лист USD'!$AO$2*'[1]Прайс лист USD'!$AP$2,-2)</f>
        <v>0</v>
      </c>
      <c r="U205" s="21">
        <f>ROUNDUP('[1]Прайс лист USD'!U205*'[1]Прайс лист USD'!$AO$2*'[1]Прайс лист USD'!$AP$2,-2)</f>
        <v>0</v>
      </c>
      <c r="V205" s="21">
        <f>ROUNDUP('[1]Прайс лист USD'!V205*'[1]Прайс лист USD'!$AO$2*'[1]Прайс лист USD'!$AP$2,-2)</f>
        <v>0</v>
      </c>
      <c r="W205" s="21">
        <f>ROUNDUP('[1]Прайс лист USD'!W205*'[1]Прайс лист USD'!$AO$2*'[1]Прайс лист USD'!$AP$2,-2)</f>
        <v>0</v>
      </c>
      <c r="X205" s="21">
        <f>ROUNDUP('[1]Прайс лист USD'!X205*'[1]Прайс лист USD'!$AO$2*'[1]Прайс лист USD'!$AP$2,-2)</f>
        <v>0</v>
      </c>
      <c r="Y205" s="21">
        <f>ROUNDUP('[1]Прайс лист USD'!Y205*'[1]Прайс лист USD'!$AO$2*'[1]Прайс лист USD'!$AP$2,-2)</f>
        <v>0</v>
      </c>
      <c r="Z205" s="21">
        <f>ROUNDUP('[1]Прайс лист USD'!Z205*'[1]Прайс лист USD'!$AO$2*'[1]Прайс лист USD'!$AP$2,-2)</f>
        <v>0</v>
      </c>
      <c r="AA205" s="21">
        <f>ROUNDUP('[1]Прайс лист USD'!AA205*'[1]Прайс лист USD'!$AO$2*'[1]Прайс лист USD'!$AP$2,-2)</f>
        <v>0</v>
      </c>
      <c r="AB205" s="21">
        <f>ROUNDUP('[1]Прайс лист USD'!AB205*'[1]Прайс лист USD'!$AO$2*'[1]Прайс лист USD'!$AP$2,-2)</f>
        <v>0</v>
      </c>
      <c r="AC205" s="21">
        <f>ROUNDUP('[1]Прайс лист USD'!AC205*'[1]Прайс лист USD'!$AO$2*'[1]Прайс лист USD'!$AP$2,-2)</f>
        <v>0</v>
      </c>
      <c r="AD205" s="21">
        <f>ROUNDUP('[1]Прайс лист USD'!AD205*'[1]Прайс лист USD'!$AO$2*'[1]Прайс лист USD'!$AP$2,-2)</f>
        <v>0</v>
      </c>
      <c r="AE205" s="21">
        <f>ROUNDUP('[1]Прайс лист USD'!AE205*'[1]Прайс лист USD'!$AO$2*'[1]Прайс лист USD'!$AP$2,-2)</f>
        <v>0</v>
      </c>
      <c r="AF205" s="21">
        <f>ROUNDUP('[1]Прайс лист USD'!AF205*'[1]Прайс лист USD'!$AO$2*'[1]Прайс лист USD'!$AP$2,-2)</f>
        <v>0</v>
      </c>
      <c r="AG205" s="21">
        <f>ROUNDUP('[1]Прайс лист USD'!AG205*'[1]Прайс лист USD'!$AO$2*'[1]Прайс лист USD'!$AP$2,-2)</f>
        <v>0</v>
      </c>
      <c r="AH205" s="21">
        <f>ROUNDUP('[1]Прайс лист USD'!AH205*'[1]Прайс лист USD'!$AO$2*'[1]Прайс лист USD'!$AP$2,-2)</f>
        <v>0</v>
      </c>
      <c r="AI205" s="21">
        <f>ROUNDUP('[1]Прайс лист USD'!AI205*'[1]Прайс лист USD'!$AO$2*'[1]Прайс лист USD'!$AP$2,-2)</f>
        <v>0</v>
      </c>
      <c r="AJ205" s="21">
        <f>ROUNDUP('[1]Прайс лист USD'!AJ205*'[1]Прайс лист USD'!$AO$2*'[1]Прайс лист USD'!$AP$2,-2)</f>
        <v>0</v>
      </c>
      <c r="AK205" s="22" t="str">
        <f>'[1]Прайс лист USD'!AK205</f>
        <v>Узбекистан</v>
      </c>
    </row>
    <row r="206" spans="2:37" ht="16.5">
      <c r="B206" s="18">
        <f t="shared" si="6"/>
        <v>201</v>
      </c>
      <c r="C206" s="23" t="str">
        <f>'[1]Прайс лист USD'!C206</f>
        <v>Штапики деревянные 2метровые</v>
      </c>
      <c r="D206" s="20" t="str">
        <f>'[1]Прайс лист USD'!D206</f>
        <v>шт</v>
      </c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21">
        <f>ROUNDUP('[1]Прайс лист USD'!P206*'[1]Прайс лист USD'!$AO$2*'[1]Прайс лист USD'!$AP$2,-2)</f>
        <v>0</v>
      </c>
      <c r="Q206" s="21">
        <f>ROUNDUP('[1]Прайс лист USD'!Q206*'[1]Прайс лист USD'!$AO$2*'[1]Прайс лист USD'!$AP$2,-2)</f>
        <v>0</v>
      </c>
      <c r="R206" s="21">
        <f>ROUNDUP('[1]Прайс лист USD'!R206*'[1]Прайс лист USD'!$AO$2*'[1]Прайс лист USD'!$AP$2,-2)</f>
        <v>0</v>
      </c>
      <c r="S206" s="21">
        <f>ROUNDUP('[1]Прайс лист USD'!S206*'[1]Прайс лист USD'!$AO$2*'[1]Прайс лист USD'!$AP$2,-2)</f>
        <v>0</v>
      </c>
      <c r="T206" s="21">
        <f>ROUNDUP('[1]Прайс лист USD'!T206*'[1]Прайс лист USD'!$AO$2*'[1]Прайс лист USD'!$AP$2,-2)</f>
        <v>0</v>
      </c>
      <c r="U206" s="21">
        <f>ROUNDUP('[1]Прайс лист USD'!U206*'[1]Прайс лист USD'!$AO$2*'[1]Прайс лист USD'!$AP$2,-2)</f>
        <v>0</v>
      </c>
      <c r="V206" s="21">
        <f>ROUNDUP('[1]Прайс лист USD'!V206*'[1]Прайс лист USD'!$AO$2*'[1]Прайс лист USD'!$AP$2,-2)</f>
        <v>0</v>
      </c>
      <c r="W206" s="21">
        <f>ROUNDUP('[1]Прайс лист USD'!W206*'[1]Прайс лист USD'!$AO$2*'[1]Прайс лист USD'!$AP$2,-2)</f>
        <v>0</v>
      </c>
      <c r="X206" s="21">
        <f>ROUNDUP('[1]Прайс лист USD'!X206*'[1]Прайс лист USD'!$AO$2*'[1]Прайс лист USD'!$AP$2,-2)</f>
        <v>0</v>
      </c>
      <c r="Y206" s="21">
        <f>ROUNDUP('[1]Прайс лист USD'!Y206*'[1]Прайс лист USD'!$AO$2*'[1]Прайс лист USD'!$AP$2,-2)</f>
        <v>0</v>
      </c>
      <c r="Z206" s="21">
        <f>ROUNDUP('[1]Прайс лист USD'!Z206*'[1]Прайс лист USD'!$AO$2*'[1]Прайс лист USD'!$AP$2,-2)</f>
        <v>0</v>
      </c>
      <c r="AA206" s="21">
        <f>ROUNDUP('[1]Прайс лист USD'!AA206*'[1]Прайс лист USD'!$AO$2*'[1]Прайс лист USD'!$AP$2,-2)</f>
        <v>0</v>
      </c>
      <c r="AB206" s="21">
        <f>ROUNDUP('[1]Прайс лист USD'!AB206*'[1]Прайс лист USD'!$AO$2*'[1]Прайс лист USD'!$AP$2,-2)</f>
        <v>0</v>
      </c>
      <c r="AC206" s="21">
        <f>ROUNDUP('[1]Прайс лист USD'!AC206*'[1]Прайс лист USD'!$AO$2*'[1]Прайс лист USD'!$AP$2,-2)</f>
        <v>0</v>
      </c>
      <c r="AD206" s="21">
        <f>ROUNDUP('[1]Прайс лист USD'!AD206*'[1]Прайс лист USD'!$AO$2*'[1]Прайс лист USD'!$AP$2,-2)</f>
        <v>0</v>
      </c>
      <c r="AE206" s="21">
        <f>ROUNDUP('[1]Прайс лист USD'!AE206*'[1]Прайс лист USD'!$AO$2*'[1]Прайс лист USD'!$AP$2,-2)</f>
        <v>0</v>
      </c>
      <c r="AF206" s="21">
        <f>ROUNDUP('[1]Прайс лист USD'!AF206*'[1]Прайс лист USD'!$AO$2*'[1]Прайс лист USD'!$AP$2,-2)</f>
        <v>0</v>
      </c>
      <c r="AG206" s="21">
        <f>ROUNDUP('[1]Прайс лист USD'!AG206*'[1]Прайс лист USD'!$AO$2*'[1]Прайс лист USD'!$AP$2,-2)</f>
        <v>0</v>
      </c>
      <c r="AH206" s="21">
        <f>ROUNDUP('[1]Прайс лист USD'!AH206*'[1]Прайс лист USD'!$AO$2*'[1]Прайс лист USD'!$AP$2,-2)</f>
        <v>0</v>
      </c>
      <c r="AI206" s="21">
        <f>ROUNDUP('[1]Прайс лист USD'!AI206*'[1]Прайс лист USD'!$AO$2*'[1]Прайс лист USD'!$AP$2,-2)</f>
        <v>0</v>
      </c>
      <c r="AJ206" s="21">
        <f>ROUNDUP('[1]Прайс лист USD'!AJ206*'[1]Прайс лист USD'!$AO$2*'[1]Прайс лист USD'!$AP$2,-2)</f>
        <v>0</v>
      </c>
      <c r="AK206" s="22"/>
    </row>
    <row r="207" spans="2:37" ht="16.5">
      <c r="B207" s="18">
        <f t="shared" si="6"/>
        <v>202</v>
      </c>
      <c r="C207" s="19" t="str">
        <f>'[1]Прайс лист USD'!C207</f>
        <v>Электроды МР 3 диам 3мм/4мм.</v>
      </c>
      <c r="D207" s="20" t="str">
        <f>'[1]Прайс лист USD'!D207</f>
        <v>кг</v>
      </c>
      <c r="E207" s="52">
        <v>9400</v>
      </c>
      <c r="F207" s="52">
        <v>9400</v>
      </c>
      <c r="G207" s="52">
        <v>9400</v>
      </c>
      <c r="H207" s="52"/>
      <c r="I207" s="52"/>
      <c r="J207" s="52"/>
      <c r="K207" s="52"/>
      <c r="L207" s="52"/>
      <c r="M207" s="52"/>
      <c r="N207" s="52"/>
      <c r="O207" s="52"/>
      <c r="P207" s="21">
        <f>ROUNDUP('[1]Прайс лист USD'!P207*'[1]Прайс лист USD'!$AO$2*'[1]Прайс лист USD'!$AP$2,-2)</f>
        <v>0</v>
      </c>
      <c r="Q207" s="21">
        <f>ROUNDUP('[1]Прайс лист USD'!Q207*'[1]Прайс лист USD'!$AO$2*'[1]Прайс лист USD'!$AP$2,-2)</f>
        <v>0</v>
      </c>
      <c r="R207" s="21">
        <f>ROUNDUP('[1]Прайс лист USD'!R207*'[1]Прайс лист USD'!$AO$2*'[1]Прайс лист USD'!$AP$2,-2)</f>
        <v>0</v>
      </c>
      <c r="S207" s="21">
        <f>ROUNDUP('[1]Прайс лист USD'!S207*'[1]Прайс лист USD'!$AO$2*'[1]Прайс лист USD'!$AP$2,-2)</f>
        <v>0</v>
      </c>
      <c r="T207" s="21">
        <f>ROUNDUP('[1]Прайс лист USD'!T207*'[1]Прайс лист USD'!$AO$2*'[1]Прайс лист USD'!$AP$2,-2)</f>
        <v>0</v>
      </c>
      <c r="U207" s="21">
        <f>ROUNDUP('[1]Прайс лист USD'!U207*'[1]Прайс лист USD'!$AO$2*'[1]Прайс лист USD'!$AP$2,-2)</f>
        <v>0</v>
      </c>
      <c r="V207" s="21">
        <f>ROUNDUP('[1]Прайс лист USD'!V207*'[1]Прайс лист USD'!$AO$2*'[1]Прайс лист USD'!$AP$2,-2)</f>
        <v>0</v>
      </c>
      <c r="W207" s="21">
        <f>ROUNDUP('[1]Прайс лист USD'!W207*'[1]Прайс лист USD'!$AO$2*'[1]Прайс лист USD'!$AP$2,-2)</f>
        <v>0</v>
      </c>
      <c r="X207" s="21">
        <f>ROUNDUP('[1]Прайс лист USD'!X207*'[1]Прайс лист USD'!$AO$2*'[1]Прайс лист USD'!$AP$2,-2)</f>
        <v>0</v>
      </c>
      <c r="Y207" s="21">
        <f>ROUNDUP('[1]Прайс лист USD'!Y207*'[1]Прайс лист USD'!$AO$2*'[1]Прайс лист USD'!$AP$2,-2)</f>
        <v>0</v>
      </c>
      <c r="Z207" s="21">
        <f>ROUNDUP('[1]Прайс лист USD'!Z207*'[1]Прайс лист USD'!$AO$2*'[1]Прайс лист USD'!$AP$2,-2)</f>
        <v>0</v>
      </c>
      <c r="AA207" s="21">
        <f>ROUNDUP('[1]Прайс лист USD'!AA207*'[1]Прайс лист USD'!$AO$2*'[1]Прайс лист USD'!$AP$2,-2)</f>
        <v>0</v>
      </c>
      <c r="AB207" s="21">
        <f>ROUNDUP('[1]Прайс лист USD'!AB207*'[1]Прайс лист USD'!$AO$2*'[1]Прайс лист USD'!$AP$2,-2)</f>
        <v>0</v>
      </c>
      <c r="AC207" s="21">
        <f>ROUNDUP('[1]Прайс лист USD'!AC207*'[1]Прайс лист USD'!$AO$2*'[1]Прайс лист USD'!$AP$2,-2)</f>
        <v>0</v>
      </c>
      <c r="AD207" s="21">
        <f>ROUNDUP('[1]Прайс лист USD'!AD207*'[1]Прайс лист USD'!$AO$2*'[1]Прайс лист USD'!$AP$2,-2)</f>
        <v>0</v>
      </c>
      <c r="AE207" s="21">
        <f>ROUNDUP('[1]Прайс лист USD'!AE207*'[1]Прайс лист USD'!$AO$2*'[1]Прайс лист USD'!$AP$2,-2)</f>
        <v>0</v>
      </c>
      <c r="AF207" s="21">
        <f>ROUNDUP('[1]Прайс лист USD'!AF207*'[1]Прайс лист USD'!$AO$2*'[1]Прайс лист USD'!$AP$2,-2)</f>
        <v>0</v>
      </c>
      <c r="AG207" s="21">
        <f>ROUNDUP('[1]Прайс лист USD'!AG207*'[1]Прайс лист USD'!$AO$2*'[1]Прайс лист USD'!$AP$2,-2)</f>
        <v>0</v>
      </c>
      <c r="AH207" s="21">
        <f>ROUNDUP('[1]Прайс лист USD'!AH207*'[1]Прайс лист USD'!$AO$2*'[1]Прайс лист USD'!$AP$2,-2)</f>
        <v>0</v>
      </c>
      <c r="AI207" s="21">
        <f>ROUNDUP('[1]Прайс лист USD'!AI207*'[1]Прайс лист USD'!$AO$2*'[1]Прайс лист USD'!$AP$2,-2)</f>
        <v>0</v>
      </c>
      <c r="AJ207" s="21">
        <f>ROUNDUP('[1]Прайс лист USD'!AJ207*'[1]Прайс лист USD'!$AO$2*'[1]Прайс лист USD'!$AP$2,-2)</f>
        <v>0</v>
      </c>
      <c r="AK207" s="22" t="str">
        <f>'[1]Прайс лист USD'!AK207</f>
        <v>Китай/Россия</v>
      </c>
    </row>
    <row r="208" spans="2:37" ht="16.5" hidden="1" customHeight="1">
      <c r="B208" s="18">
        <f t="shared" si="6"/>
        <v>203</v>
      </c>
      <c r="C208" s="23">
        <f>'[1]Прайс лист USD'!C208</f>
        <v>0</v>
      </c>
      <c r="D208" s="20" t="str">
        <f>'[1]Прайс лист USD'!D208</f>
        <v>кг</v>
      </c>
      <c r="E208" s="52">
        <v>0</v>
      </c>
      <c r="F208" s="52">
        <v>0</v>
      </c>
      <c r="G208" s="52">
        <v>0</v>
      </c>
      <c r="H208" s="52"/>
      <c r="I208" s="52"/>
      <c r="J208" s="52"/>
      <c r="K208" s="52"/>
      <c r="L208" s="52"/>
      <c r="M208" s="52"/>
      <c r="N208" s="52"/>
      <c r="O208" s="52"/>
      <c r="P208" s="21">
        <f>ROUNDUP('[1]Прайс лист USD'!P208*'[1]Прайс лист USD'!$AO$2*'[1]Прайс лист USD'!$AP$2,-2)</f>
        <v>0</v>
      </c>
      <c r="Q208" s="21">
        <f>ROUNDUP('[1]Прайс лист USD'!Q208*'[1]Прайс лист USD'!$AO$2*'[1]Прайс лист USD'!$AP$2,-2)</f>
        <v>0</v>
      </c>
      <c r="R208" s="21">
        <f>ROUNDUP('[1]Прайс лист USD'!R208*'[1]Прайс лист USD'!$AO$2*'[1]Прайс лист USD'!$AP$2,-2)</f>
        <v>0</v>
      </c>
      <c r="S208" s="21">
        <f>ROUNDUP('[1]Прайс лист USD'!S208*'[1]Прайс лист USD'!$AO$2*'[1]Прайс лист USD'!$AP$2,-2)</f>
        <v>0</v>
      </c>
      <c r="T208" s="21">
        <f>ROUNDUP('[1]Прайс лист USD'!T208*'[1]Прайс лист USD'!$AO$2*'[1]Прайс лист USD'!$AP$2,-2)</f>
        <v>0</v>
      </c>
      <c r="U208" s="21">
        <f>ROUNDUP('[1]Прайс лист USD'!U208*'[1]Прайс лист USD'!$AO$2*'[1]Прайс лист USD'!$AP$2,-2)</f>
        <v>0</v>
      </c>
      <c r="V208" s="21">
        <f>ROUNDUP('[1]Прайс лист USD'!V208*'[1]Прайс лист USD'!$AO$2*'[1]Прайс лист USD'!$AP$2,-2)</f>
        <v>0</v>
      </c>
      <c r="W208" s="21">
        <f>ROUNDUP('[1]Прайс лист USD'!W208*'[1]Прайс лист USD'!$AO$2*'[1]Прайс лист USD'!$AP$2,-2)</f>
        <v>0</v>
      </c>
      <c r="X208" s="21">
        <f>ROUNDUP('[1]Прайс лист USD'!X208*'[1]Прайс лист USD'!$AO$2*'[1]Прайс лист USD'!$AP$2,-2)</f>
        <v>0</v>
      </c>
      <c r="Y208" s="21">
        <f>ROUNDUP('[1]Прайс лист USD'!Y208*'[1]Прайс лист USD'!$AO$2*'[1]Прайс лист USD'!$AP$2,-2)</f>
        <v>0</v>
      </c>
      <c r="Z208" s="21">
        <f>ROUNDUP('[1]Прайс лист USD'!Z208*'[1]Прайс лист USD'!$AO$2*'[1]Прайс лист USD'!$AP$2,-2)</f>
        <v>0</v>
      </c>
      <c r="AA208" s="21">
        <f>ROUNDUP('[1]Прайс лист USD'!AA208*'[1]Прайс лист USD'!$AO$2*'[1]Прайс лист USD'!$AP$2,-2)</f>
        <v>0</v>
      </c>
      <c r="AB208" s="21">
        <f>ROUNDUP('[1]Прайс лист USD'!AB208*'[1]Прайс лист USD'!$AO$2*'[1]Прайс лист USD'!$AP$2,-2)</f>
        <v>0</v>
      </c>
      <c r="AC208" s="21">
        <f>ROUNDUP('[1]Прайс лист USD'!AC208*'[1]Прайс лист USD'!$AO$2*'[1]Прайс лист USD'!$AP$2,-2)</f>
        <v>0</v>
      </c>
      <c r="AD208" s="21">
        <f>ROUNDUP('[1]Прайс лист USD'!AD208*'[1]Прайс лист USD'!$AO$2*'[1]Прайс лист USD'!$AP$2,-2)</f>
        <v>0</v>
      </c>
      <c r="AE208" s="21">
        <f>ROUNDUP('[1]Прайс лист USD'!AE208*'[1]Прайс лист USD'!$AO$2*'[1]Прайс лист USD'!$AP$2,-2)</f>
        <v>0</v>
      </c>
      <c r="AF208" s="21">
        <f>ROUNDUP('[1]Прайс лист USD'!AF208*'[1]Прайс лист USD'!$AO$2*'[1]Прайс лист USD'!$AP$2,-2)</f>
        <v>0</v>
      </c>
      <c r="AG208" s="21">
        <f>ROUNDUP('[1]Прайс лист USD'!AG208*'[1]Прайс лист USD'!$AO$2*'[1]Прайс лист USD'!$AP$2,-2)</f>
        <v>0</v>
      </c>
      <c r="AH208" s="21">
        <f>ROUNDUP('[1]Прайс лист USD'!AH208*'[1]Прайс лист USD'!$AO$2*'[1]Прайс лист USD'!$AP$2,-2)</f>
        <v>0</v>
      </c>
      <c r="AI208" s="21">
        <f>ROUNDUP('[1]Прайс лист USD'!AI208*'[1]Прайс лист USD'!$AO$2*'[1]Прайс лист USD'!$AP$2,-2)</f>
        <v>0</v>
      </c>
      <c r="AJ208" s="21">
        <f>ROUNDUP('[1]Прайс лист USD'!AJ208*'[1]Прайс лист USD'!$AO$2*'[1]Прайс лист USD'!$AP$2,-2)</f>
        <v>0</v>
      </c>
      <c r="AK208" s="22" t="str">
        <f>'[1]Прайс лист USD'!AK208</f>
        <v>Россия</v>
      </c>
    </row>
    <row r="209" spans="2:37" ht="16.5">
      <c r="B209" s="18">
        <f t="shared" si="6"/>
        <v>204</v>
      </c>
      <c r="C209" s="23" t="str">
        <f>'[1]Прайс лист USD'!C209</f>
        <v>Электроды УОНИ 13/55 3,0мм/4,0мм</v>
      </c>
      <c r="D209" s="20" t="str">
        <f>'[1]Прайс лист USD'!D209</f>
        <v>кг</v>
      </c>
      <c r="E209" s="52">
        <v>9400</v>
      </c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21">
        <f>ROUNDUP('[1]Прайс лист USD'!P209*'[1]Прайс лист USD'!$AO$2*'[1]Прайс лист USD'!$AP$2,-2)</f>
        <v>0</v>
      </c>
      <c r="Q209" s="21">
        <f>ROUNDUP('[1]Прайс лист USD'!Q209*'[1]Прайс лист USD'!$AO$2*'[1]Прайс лист USD'!$AP$2,-2)</f>
        <v>0</v>
      </c>
      <c r="R209" s="21">
        <f>ROUNDUP('[1]Прайс лист USD'!R209*'[1]Прайс лист USD'!$AO$2*'[1]Прайс лист USD'!$AP$2,-2)</f>
        <v>0</v>
      </c>
      <c r="S209" s="21">
        <f>ROUNDUP('[1]Прайс лист USD'!S209*'[1]Прайс лист USD'!$AO$2*'[1]Прайс лист USD'!$AP$2,-2)</f>
        <v>0</v>
      </c>
      <c r="T209" s="21">
        <f>ROUNDUP('[1]Прайс лист USD'!T209*'[1]Прайс лист USD'!$AO$2*'[1]Прайс лист USD'!$AP$2,-2)</f>
        <v>0</v>
      </c>
      <c r="U209" s="21">
        <f>ROUNDUP('[1]Прайс лист USD'!U209*'[1]Прайс лист USD'!$AO$2*'[1]Прайс лист USD'!$AP$2,-2)</f>
        <v>0</v>
      </c>
      <c r="V209" s="21">
        <f>ROUNDUP('[1]Прайс лист USD'!V209*'[1]Прайс лист USD'!$AO$2*'[1]Прайс лист USD'!$AP$2,-2)</f>
        <v>0</v>
      </c>
      <c r="W209" s="21">
        <f>ROUNDUP('[1]Прайс лист USD'!W209*'[1]Прайс лист USD'!$AO$2*'[1]Прайс лист USD'!$AP$2,-2)</f>
        <v>0</v>
      </c>
      <c r="X209" s="21">
        <f>ROUNDUP('[1]Прайс лист USD'!X209*'[1]Прайс лист USD'!$AO$2*'[1]Прайс лист USD'!$AP$2,-2)</f>
        <v>0</v>
      </c>
      <c r="Y209" s="21">
        <f>ROUNDUP('[1]Прайс лист USD'!Y209*'[1]Прайс лист USD'!$AO$2*'[1]Прайс лист USD'!$AP$2,-2)</f>
        <v>0</v>
      </c>
      <c r="Z209" s="21">
        <f>ROUNDUP('[1]Прайс лист USD'!Z209*'[1]Прайс лист USD'!$AO$2*'[1]Прайс лист USD'!$AP$2,-2)</f>
        <v>0</v>
      </c>
      <c r="AA209" s="21">
        <f>ROUNDUP('[1]Прайс лист USD'!AA209*'[1]Прайс лист USD'!$AO$2*'[1]Прайс лист USD'!$AP$2,-2)</f>
        <v>0</v>
      </c>
      <c r="AB209" s="21">
        <f>ROUNDUP('[1]Прайс лист USD'!AB209*'[1]Прайс лист USD'!$AO$2*'[1]Прайс лист USD'!$AP$2,-2)</f>
        <v>0</v>
      </c>
      <c r="AC209" s="21">
        <f>ROUNDUP('[1]Прайс лист USD'!AC209*'[1]Прайс лист USD'!$AO$2*'[1]Прайс лист USD'!$AP$2,-2)</f>
        <v>0</v>
      </c>
      <c r="AD209" s="21">
        <f>ROUNDUP('[1]Прайс лист USD'!AD209*'[1]Прайс лист USD'!$AO$2*'[1]Прайс лист USD'!$AP$2,-2)</f>
        <v>0</v>
      </c>
      <c r="AE209" s="21">
        <f>ROUNDUP('[1]Прайс лист USD'!AE209*'[1]Прайс лист USD'!$AO$2*'[1]Прайс лист USD'!$AP$2,-2)</f>
        <v>0</v>
      </c>
      <c r="AF209" s="21">
        <f>ROUNDUP('[1]Прайс лист USD'!AF209*'[1]Прайс лист USD'!$AO$2*'[1]Прайс лист USD'!$AP$2,-2)</f>
        <v>0</v>
      </c>
      <c r="AG209" s="21">
        <f>ROUNDUP('[1]Прайс лист USD'!AG209*'[1]Прайс лист USD'!$AO$2*'[1]Прайс лист USD'!$AP$2,-2)</f>
        <v>0</v>
      </c>
      <c r="AH209" s="21">
        <f>ROUNDUP('[1]Прайс лист USD'!AH209*'[1]Прайс лист USD'!$AO$2*'[1]Прайс лист USD'!$AP$2,-2)</f>
        <v>0</v>
      </c>
      <c r="AI209" s="21">
        <f>ROUNDUP('[1]Прайс лист USD'!AI209*'[1]Прайс лист USD'!$AO$2*'[1]Прайс лист USD'!$AP$2,-2)</f>
        <v>0</v>
      </c>
      <c r="AJ209" s="21">
        <f>ROUNDUP('[1]Прайс лист USD'!AJ209*'[1]Прайс лист USD'!$AO$2*'[1]Прайс лист USD'!$AP$2,-2)</f>
        <v>0</v>
      </c>
      <c r="AK209" s="22" t="str">
        <f>'[1]Прайс лист USD'!AK209</f>
        <v>Россия</v>
      </c>
    </row>
    <row r="210" spans="2:37" ht="14.25" customHeight="1">
      <c r="B210" s="51" t="s">
        <v>5</v>
      </c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</row>
    <row r="211" spans="2:37" ht="16.5">
      <c r="B211" s="18">
        <f>B209+1</f>
        <v>205</v>
      </c>
      <c r="C211" s="23" t="str">
        <f>'[1]Прайс лист USD'!C211</f>
        <v>Вентиль кислородный баллонный ВК-94</v>
      </c>
      <c r="D211" s="20" t="str">
        <f>'[1]Прайс лист USD'!D211</f>
        <v>шт</v>
      </c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9" t="str">
        <f>'[1]Прайс лист USD'!AK211</f>
        <v>Россия,Украина</v>
      </c>
    </row>
    <row r="212" spans="2:37" ht="16.5">
      <c r="B212" s="18">
        <f>B211+1</f>
        <v>206</v>
      </c>
      <c r="C212" s="23" t="str">
        <f>'[1]Прайс лист USD'!C212</f>
        <v>Резак Р2П-01</v>
      </c>
      <c r="D212" s="20" t="str">
        <f>'[1]Прайс лист USD'!D212</f>
        <v>шт</v>
      </c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9" t="str">
        <f>'[1]Прайс лист USD'!AK212</f>
        <v>Россия,Украина</v>
      </c>
    </row>
    <row r="213" spans="2:37" ht="16.5">
      <c r="B213" s="18">
        <f t="shared" ref="B213:B223" si="7">B212+1</f>
        <v>207</v>
      </c>
      <c r="C213" s="23" t="str">
        <f>'[1]Прайс лист USD'!C213</f>
        <v>Резак Р3П-01(инжекторный,универсал) 2,3 ,4</v>
      </c>
      <c r="D213" s="20" t="str">
        <f>'[1]Прайс лист USD'!D213</f>
        <v>шт</v>
      </c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9" t="str">
        <f>'[1]Прайс лист USD'!AK213</f>
        <v>Россия,Украина</v>
      </c>
    </row>
    <row r="214" spans="2:37" ht="16.5">
      <c r="B214" s="18">
        <f t="shared" si="7"/>
        <v>208</v>
      </c>
      <c r="C214" s="23" t="str">
        <f>'[1]Прайс лист USD'!C214</f>
        <v>Горелка Г 1,2 (ацетилен)</v>
      </c>
      <c r="D214" s="20" t="str">
        <f>'[1]Прайс лист USD'!D214</f>
        <v>шт</v>
      </c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9" t="str">
        <f>'[1]Прайс лист USD'!AK214</f>
        <v>Россия,Украина</v>
      </c>
    </row>
    <row r="215" spans="2:37" ht="16.5">
      <c r="B215" s="18">
        <f t="shared" si="7"/>
        <v>209</v>
      </c>
      <c r="C215" s="23" t="str">
        <f>'[1]Прайс лист USD'!C215</f>
        <v>Редуктор кислородный БКО-50</v>
      </c>
      <c r="D215" s="20" t="str">
        <f>'[1]Прайс лист USD'!D215</f>
        <v>шт</v>
      </c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9" t="str">
        <f>'[1]Прайс лист USD'!AK215</f>
        <v>Россия,Украина</v>
      </c>
    </row>
    <row r="216" spans="2:37" ht="16.5">
      <c r="B216" s="18">
        <f t="shared" si="7"/>
        <v>210</v>
      </c>
      <c r="C216" s="23" t="str">
        <f>'[1]Прайс лист USD'!C216</f>
        <v>Резак Р3ПУ L-1 000(инжекторный.универсал)(3,4) удлненный</v>
      </c>
      <c r="D216" s="20" t="str">
        <f>'[1]Прайс лист USD'!D216</f>
        <v>шт</v>
      </c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9" t="str">
        <f>'[1]Прайс лист USD'!AK216</f>
        <v>Россия,Украина</v>
      </c>
    </row>
    <row r="217" spans="2:37" ht="16.5">
      <c r="B217" s="18">
        <f t="shared" si="7"/>
        <v>211</v>
      </c>
      <c r="C217" s="23" t="str">
        <f>'[1]Прайс лист USD'!C217</f>
        <v>Редуктор пропановый БПО-5</v>
      </c>
      <c r="D217" s="20" t="str">
        <f>'[1]Прайс лист USD'!D217</f>
        <v>шт</v>
      </c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9" t="str">
        <f>'[1]Прайс лист USD'!AK217</f>
        <v>Россия,Украина</v>
      </c>
    </row>
    <row r="218" spans="2:37" ht="16.5">
      <c r="B218" s="18">
        <f t="shared" si="7"/>
        <v>212</v>
      </c>
      <c r="C218" s="23" t="str">
        <f>'[1]Прайс лист USD'!C218</f>
        <v>Редуктор для баллона 50 литр (лягушка)</v>
      </c>
      <c r="D218" s="20" t="str">
        <f>'[1]Прайс лист USD'!D218</f>
        <v>шт</v>
      </c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9" t="str">
        <f>'[1]Прайс лист USD'!AK218</f>
        <v>Россия,Украина</v>
      </c>
    </row>
    <row r="219" spans="2:37" ht="16.5">
      <c r="B219" s="18">
        <f t="shared" si="7"/>
        <v>213</v>
      </c>
      <c r="C219" s="23" t="str">
        <f>'[1]Прайс лист USD'!C219</f>
        <v xml:space="preserve">Рукав кислородный Д-9 мм </v>
      </c>
      <c r="D219" s="20" t="str">
        <f>'[1]Прайс лист USD'!D219</f>
        <v>м</v>
      </c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9" t="str">
        <f>'[1]Прайс лист USD'!AK219</f>
        <v>Россия,Украина</v>
      </c>
    </row>
    <row r="220" spans="2:37" ht="16.5">
      <c r="B220" s="18">
        <f t="shared" si="7"/>
        <v>214</v>
      </c>
      <c r="C220" s="23" t="str">
        <f>'[1]Прайс лист USD'!C220</f>
        <v>Ацетиленовый генератор АСП-10</v>
      </c>
      <c r="D220" s="20" t="str">
        <f>'[1]Прайс лист USD'!D220</f>
        <v>шт</v>
      </c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9" t="str">
        <f>'[1]Прайс лист USD'!AK220</f>
        <v>Беларусь</v>
      </c>
    </row>
    <row r="221" spans="2:37" ht="33">
      <c r="B221" s="18">
        <f t="shared" si="7"/>
        <v>215</v>
      </c>
      <c r="C221" s="23" t="str">
        <f>'[1]Прайс лист USD'!C221</f>
        <v>Автогенный сварочный комплект(генератор ацет.АСП-10,редуктор БКО,горелка Г2,резак PC-3П,рукав кислородный Ф-9 10м.х2)</v>
      </c>
      <c r="D221" s="20" t="str">
        <f>'[1]Прайс лист USD'!D221</f>
        <v>компл</v>
      </c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9" t="str">
        <f>'[1]Прайс лист USD'!AK221</f>
        <v>Россия,Украина</v>
      </c>
    </row>
    <row r="222" spans="2:37" ht="16.5">
      <c r="B222" s="18">
        <f t="shared" si="7"/>
        <v>216</v>
      </c>
      <c r="C222" s="23" t="str">
        <f>'[1]Прайс лист USD'!C222</f>
        <v>Балон кислородный 50л (гарантированное реставрация)</v>
      </c>
      <c r="D222" s="20" t="str">
        <f>'[1]Прайс лист USD'!D222</f>
        <v>шт</v>
      </c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9" t="str">
        <f>'[1]Прайс лист USD'!AK222</f>
        <v>Россия,Украина</v>
      </c>
    </row>
    <row r="223" spans="2:37" ht="16.5">
      <c r="B223" s="18">
        <f t="shared" si="7"/>
        <v>217</v>
      </c>
      <c r="C223" s="23" t="str">
        <f>'[1]Прайс лист USD'!C223</f>
        <v>Балон пропановый 40л (гарантированное реставрация)</v>
      </c>
      <c r="D223" s="20" t="str">
        <f>'[1]Прайс лист USD'!D223</f>
        <v>шт</v>
      </c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9" t="str">
        <f>'[1]Прайс лист USD'!AK223</f>
        <v>Россия,Украина</v>
      </c>
    </row>
    <row r="224" spans="2:37" ht="14.25" customHeight="1">
      <c r="B224" s="51" t="s">
        <v>6</v>
      </c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</row>
    <row r="225" spans="2:37" ht="16.5">
      <c r="B225" s="18">
        <f>B223+1</f>
        <v>218</v>
      </c>
      <c r="C225" s="23" t="str">
        <f>'[1]Прайс лист USD'!C225</f>
        <v>Хозяйственное мыло 250 гр</v>
      </c>
      <c r="D225" s="20" t="str">
        <f>'[1]Прайс лист USD'!D225</f>
        <v>шт</v>
      </c>
      <c r="E225" s="35">
        <v>2400</v>
      </c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9" t="str">
        <f>'[1]Прайс лист USD'!AK225</f>
        <v>Узбекистан</v>
      </c>
    </row>
    <row r="226" spans="2:37" ht="16.5">
      <c r="B226" s="18">
        <f>B225+1</f>
        <v>219</v>
      </c>
      <c r="C226" s="23" t="str">
        <f>'[1]Прайс лист USD'!C226</f>
        <v>Мыло жидкое 5 л</v>
      </c>
      <c r="D226" s="20" t="str">
        <f>'[1]Прайс лист USD'!D226</f>
        <v>шт</v>
      </c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9" t="str">
        <f>'[1]Прайс лист USD'!AK226</f>
        <v>Узбекистан/Salute</v>
      </c>
    </row>
    <row r="227" spans="2:37" ht="16.5">
      <c r="B227" s="18">
        <f t="shared" ref="B227:B244" si="8">B226+1</f>
        <v>220</v>
      </c>
      <c r="C227" s="23" t="str">
        <f>'[1]Прайс лист USD'!C227</f>
        <v>Мыло жидкое 500 мл</v>
      </c>
      <c r="D227" s="20" t="str">
        <f>'[1]Прайс лист USD'!D227</f>
        <v>шт</v>
      </c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9" t="str">
        <f>'[1]Прайс лист USD'!AK227</f>
        <v>Узбекистан/Salute</v>
      </c>
    </row>
    <row r="228" spans="2:37" ht="16.5">
      <c r="B228" s="18">
        <f t="shared" si="8"/>
        <v>221</v>
      </c>
      <c r="C228" s="23" t="str">
        <f>'[1]Прайс лист USD'!C228</f>
        <v>Порошок стиральный 300гр.</v>
      </c>
      <c r="D228" s="20" t="str">
        <f>'[1]Прайс лист USD'!D228</f>
        <v>пачка</v>
      </c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9" t="str">
        <f>'[1]Прайс лист USD'!AK228</f>
        <v>Узбекистан/Alis</v>
      </c>
    </row>
    <row r="229" spans="2:37" ht="14.25" customHeight="1">
      <c r="B229" s="18">
        <f>B228+1</f>
        <v>222</v>
      </c>
      <c r="C229" s="19" t="str">
        <f>'[1]Прайс лист USD'!C229</f>
        <v>Порошок стиральный Voll (автомат, ручной) тара - 1.5, 2.0, 2.5, 4.0 кг</v>
      </c>
      <c r="D229" s="20" t="str">
        <f>'[1]Прайс лист USD'!D229</f>
        <v>кг</v>
      </c>
      <c r="E229" s="35">
        <v>9600</v>
      </c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2" t="str">
        <f>'[1]Прайс лист USD'!AK229</f>
        <v>Турция</v>
      </c>
    </row>
    <row r="230" spans="2:37" ht="16.5">
      <c r="B230" s="18">
        <f>B229+1</f>
        <v>223</v>
      </c>
      <c r="C230" s="23" t="str">
        <f>'[1]Прайс лист USD'!C230</f>
        <v>Средство моющее для посуды 3 вида 500гр «Бона»</v>
      </c>
      <c r="D230" s="20" t="str">
        <f>'[1]Прайс лист USD'!D230</f>
        <v>шт</v>
      </c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9" t="str">
        <f>'[1]Прайс лист USD'!AK230</f>
        <v>Узбекистан/Bona</v>
      </c>
    </row>
    <row r="231" spans="2:37" ht="16.5">
      <c r="B231" s="18">
        <f t="shared" si="8"/>
        <v>224</v>
      </c>
      <c r="C231" s="23" t="str">
        <f>'[1]Прайс лист USD'!C231</f>
        <v>Средство чистящее порошкообразное 3 вида 400гр «Бона»</v>
      </c>
      <c r="D231" s="20" t="str">
        <f>'[1]Прайс лист USD'!D231</f>
        <v>шт</v>
      </c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9" t="str">
        <f>'[1]Прайс лист USD'!AK231</f>
        <v>Узбекистан/Bona</v>
      </c>
    </row>
    <row r="232" spans="2:37" ht="16.5">
      <c r="B232" s="18">
        <f t="shared" si="8"/>
        <v>225</v>
      </c>
      <c r="C232" s="23" t="str">
        <f>'[1]Прайс лист USD'!C232</f>
        <v>Средство моющее унив-е дезинф. 1000 гр «Бона»</v>
      </c>
      <c r="D232" s="20" t="str">
        <f>'[1]Прайс лист USD'!D232</f>
        <v>шт</v>
      </c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9" t="str">
        <f>'[1]Прайс лист USD'!AK232</f>
        <v>Узбекистан/Bona</v>
      </c>
    </row>
    <row r="233" spans="2:37" ht="16.5">
      <c r="B233" s="18">
        <f t="shared" si="8"/>
        <v>226</v>
      </c>
      <c r="C233" s="23" t="str">
        <f>'[1]Прайс лист USD'!C233</f>
        <v>Domfresh "УНИВЕРСАЛ" (800мл.) средство чистящее-универсальное</v>
      </c>
      <c r="D233" s="20" t="str">
        <f>'[1]Прайс лист USD'!D233</f>
        <v>шт</v>
      </c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9" t="str">
        <f>'[1]Прайс лист USD'!AK233</f>
        <v>Узбекистан/Domfresh</v>
      </c>
    </row>
    <row r="234" spans="2:37" ht="33">
      <c r="B234" s="18">
        <f t="shared" si="8"/>
        <v>227</v>
      </c>
      <c r="C234" s="23" t="str">
        <f>'[1]Прайс лист USD'!C234</f>
        <v>Domfresh "АНТИРЖАВЧИНА" (800мл.) средство санитарно-гигиеническое</v>
      </c>
      <c r="D234" s="20" t="str">
        <f>'[1]Прайс лист USD'!D234</f>
        <v>шт</v>
      </c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9" t="str">
        <f>'[1]Прайс лист USD'!AK234</f>
        <v>Узбекистан/Domfresh</v>
      </c>
    </row>
    <row r="235" spans="2:37" ht="16.5">
      <c r="B235" s="18">
        <f t="shared" si="8"/>
        <v>228</v>
      </c>
      <c r="C235" s="23" t="str">
        <f>'[1]Прайс лист USD'!C235</f>
        <v>Domfresh "ТОРНАДО" (800мл.) гель для очистки канализационных труб</v>
      </c>
      <c r="D235" s="20" t="str">
        <f>'[1]Прайс лист USD'!D235</f>
        <v>шт</v>
      </c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9" t="str">
        <f>'[1]Прайс лист USD'!AK235</f>
        <v>Узбекистан/Domfresh</v>
      </c>
    </row>
    <row r="236" spans="2:37" ht="16.5">
      <c r="B236" s="18">
        <f t="shared" si="8"/>
        <v>229</v>
      </c>
      <c r="C236" s="33" t="str">
        <f>'[1]Прайс лист USD'!C236</f>
        <v>Domfresh "SANLUX" (500мл.) средство для чистки кухонных плит</v>
      </c>
      <c r="D236" s="20" t="str">
        <f>'[1]Прайс лист USD'!D236</f>
        <v>шт</v>
      </c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9" t="str">
        <f>'[1]Прайс лист USD'!AK236</f>
        <v>Узбекистан/Domfresh</v>
      </c>
    </row>
    <row r="237" spans="2:37" ht="16.5">
      <c r="B237" s="18">
        <f t="shared" si="8"/>
        <v>230</v>
      </c>
      <c r="C237" s="33" t="str">
        <f>'[1]Прайс лист USD'!C237</f>
        <v>Domfresh "BIOWULF" (1,6л.) средство моющее для любых типов пола(4вида)</v>
      </c>
      <c r="D237" s="20" t="str">
        <f>'[1]Прайс лист USD'!D237</f>
        <v>шт</v>
      </c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9" t="str">
        <f>'[1]Прайс лист USD'!AK237</f>
        <v>Узбекистан/Domfresh</v>
      </c>
    </row>
    <row r="238" spans="2:37" ht="16.5">
      <c r="B238" s="18">
        <f t="shared" si="8"/>
        <v>231</v>
      </c>
      <c r="C238" s="33" t="str">
        <f>'[1]Прайс лист USD'!C238</f>
        <v>Domfresh "МАРКА Б" (800мл.) средство моющее дезинфицирующее(3вида)</v>
      </c>
      <c r="D238" s="20" t="str">
        <f>'[1]Прайс лист USD'!D238</f>
        <v>шт</v>
      </c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9" t="str">
        <f>'[1]Прайс лист USD'!AK238</f>
        <v>Узбекистан/Domfresh</v>
      </c>
    </row>
    <row r="239" spans="2:37" ht="16.5">
      <c r="B239" s="18">
        <f t="shared" si="8"/>
        <v>232</v>
      </c>
      <c r="C239" s="33" t="str">
        <f>'[1]Прайс лист USD'!C239</f>
        <v>DOMFRESH (500мл.) антибактериальный гель для мытья посуды(4вида)</v>
      </c>
      <c r="D239" s="20" t="str">
        <f>'[1]Прайс лист USD'!D239</f>
        <v>шт</v>
      </c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9" t="str">
        <f>'[1]Прайс лист USD'!AK239</f>
        <v>Узбекистан/Domfresh</v>
      </c>
    </row>
    <row r="240" spans="2:37" ht="16.5">
      <c r="B240" s="18">
        <f t="shared" si="8"/>
        <v>233</v>
      </c>
      <c r="C240" s="33" t="str">
        <f>'[1]Прайс лист USD'!C240</f>
        <v>Domfresh "LORI" (400мл.) средство для мытья посуды(3вида)</v>
      </c>
      <c r="D240" s="20" t="str">
        <f>'[1]Прайс лист USD'!D240</f>
        <v>шт</v>
      </c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9" t="str">
        <f>'[1]Прайс лист USD'!AK240</f>
        <v>Узбекистан/Domfresh</v>
      </c>
    </row>
    <row r="241" spans="2:37" ht="16.5">
      <c r="B241" s="18">
        <f t="shared" si="8"/>
        <v>234</v>
      </c>
      <c r="C241" s="33" t="str">
        <f>'[1]Прайс лист USD'!C241</f>
        <v>Domfresh "SANMAX" (500мл.) средство для чистки туалета(2вида)</v>
      </c>
      <c r="D241" s="20" t="str">
        <f>'[1]Прайс лист USD'!D241</f>
        <v>шт</v>
      </c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9" t="str">
        <f>'[1]Прайс лист USD'!AK241</f>
        <v>Узбекистан/Domfresh</v>
      </c>
    </row>
    <row r="242" spans="2:37" ht="16.5">
      <c r="B242" s="18">
        <f t="shared" si="8"/>
        <v>235</v>
      </c>
      <c r="C242" s="33" t="str">
        <f>'[1]Прайс лист USD'!C242</f>
        <v>EVA Universal Gel (1,6л.) гель универсальный для стирки</v>
      </c>
      <c r="D242" s="20" t="str">
        <f>'[1]Прайс лист USD'!D242</f>
        <v>шт</v>
      </c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9" t="str">
        <f>'[1]Прайс лист USD'!AK242</f>
        <v>Узбекистан/Domfresh</v>
      </c>
    </row>
    <row r="243" spans="2:37" ht="16.5">
      <c r="B243" s="18">
        <f t="shared" si="8"/>
        <v>236</v>
      </c>
      <c r="C243" s="33" t="str">
        <f>'[1]Прайс лист USD'!C243</f>
        <v>EVA Gel (1,6л.) гель для стирки различных типов ткани(3вида)</v>
      </c>
      <c r="D243" s="20" t="str">
        <f>'[1]Прайс лист USD'!D243</f>
        <v>шт</v>
      </c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9" t="str">
        <f>'[1]Прайс лист USD'!AK243</f>
        <v>Узбекистан/Domfresh</v>
      </c>
    </row>
    <row r="244" spans="2:37" ht="16.5">
      <c r="B244" s="18">
        <f t="shared" si="8"/>
        <v>237</v>
      </c>
      <c r="C244" s="33" t="str">
        <f>'[1]Прайс лист USD'!C244</f>
        <v>ТРУБОЧИСТ (1л.) гель для устранения засоров</v>
      </c>
      <c r="D244" s="20" t="str">
        <f>'[1]Прайс лист USD'!D244</f>
        <v>шт</v>
      </c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9" t="str">
        <f>'[1]Прайс лист USD'!AK244</f>
        <v>Узбекистан/Domfresh</v>
      </c>
    </row>
    <row r="245" spans="2:37" ht="16.5">
      <c r="B245" s="18">
        <f>B244+1</f>
        <v>238</v>
      </c>
      <c r="C245" s="33" t="str">
        <f>'[1]Прайс лист USD'!C245</f>
        <v>Ср-во для мытья посуды 0.5 л./1 л.</v>
      </c>
      <c r="D245" s="20" t="str">
        <f>'[1]Прайс лист USD'!D245</f>
        <v>шт</v>
      </c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9" t="str">
        <f>'[1]Прайс лист USD'!AK245</f>
        <v>Узбекистан/Salute</v>
      </c>
    </row>
    <row r="246" spans="2:37" ht="16.5">
      <c r="B246" s="18">
        <f t="shared" ref="B246:B248" si="9">B245+1</f>
        <v>239</v>
      </c>
      <c r="C246" s="33" t="str">
        <f>'[1]Прайс лист USD'!C246</f>
        <v>Чистоль 0.5 кг./1 кг.</v>
      </c>
      <c r="D246" s="20" t="str">
        <f>'[1]Прайс лист USD'!D246</f>
        <v>шт</v>
      </c>
      <c r="E246" s="35">
        <v>3600</v>
      </c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9" t="str">
        <f>'[1]Прайс лист USD'!AK246</f>
        <v>Узбекистан/Salute</v>
      </c>
    </row>
    <row r="247" spans="2:37" ht="16.5">
      <c r="B247" s="18">
        <f t="shared" si="9"/>
        <v>240</v>
      </c>
      <c r="C247" s="33" t="str">
        <f>'[1]Прайс лист USD'!C247</f>
        <v>Отбеливалель</v>
      </c>
      <c r="D247" s="20" t="str">
        <f>'[1]Прайс лист USD'!D247</f>
        <v>л.</v>
      </c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9" t="str">
        <f>'[1]Прайс лист USD'!AK247</f>
        <v>Узбекистан/Salute</v>
      </c>
    </row>
    <row r="248" spans="2:37" ht="16.5">
      <c r="B248" s="18">
        <f t="shared" si="9"/>
        <v>241</v>
      </c>
      <c r="C248" s="33" t="str">
        <f>'[1]Прайс лист USD'!C248</f>
        <v>Хлорка (гипохлорид натрия - для санузлов, бассейнов) упаковка 20 л.</v>
      </c>
      <c r="D248" s="20" t="str">
        <f>'[1]Прайс лист USD'!D248</f>
        <v>л.</v>
      </c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9" t="str">
        <f>'[1]Прайс лист USD'!AK248</f>
        <v>Узбекистан/Salute</v>
      </c>
    </row>
    <row r="249" spans="2:37" ht="14.25" hidden="1" customHeight="1"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</row>
    <row r="250" spans="2:37" ht="16.5" hidden="1">
      <c r="B250" s="18">
        <f>B248+1</f>
        <v>242</v>
      </c>
      <c r="C250" s="23">
        <f>'[1]Прайс лист USD'!C250</f>
        <v>0</v>
      </c>
      <c r="D250" s="20" t="str">
        <f>'[1]Прайс лист USD'!D250</f>
        <v>шт</v>
      </c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9" t="s">
        <v>7</v>
      </c>
    </row>
    <row r="251" spans="2:37" ht="16.5" hidden="1">
      <c r="B251" s="18">
        <f>B250+1</f>
        <v>243</v>
      </c>
      <c r="C251" s="23">
        <f>'[1]Прайс лист USD'!C251</f>
        <v>0</v>
      </c>
      <c r="D251" s="20" t="str">
        <f>'[1]Прайс лист USD'!D251</f>
        <v>шт</v>
      </c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9" t="s">
        <v>7</v>
      </c>
    </row>
    <row r="252" spans="2:37" ht="16.5" hidden="1">
      <c r="B252" s="18">
        <f>B251+1</f>
        <v>244</v>
      </c>
      <c r="C252" s="23">
        <f>'[1]Прайс лист USD'!C252</f>
        <v>0</v>
      </c>
      <c r="D252" s="20" t="str">
        <f>'[1]Прайс лист USD'!D252</f>
        <v>шт</v>
      </c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9" t="s">
        <v>7</v>
      </c>
    </row>
    <row r="253" spans="2:37" ht="14.25" customHeight="1">
      <c r="B253" s="51" t="s">
        <v>8</v>
      </c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</row>
    <row r="254" spans="2:37" ht="14.25" customHeight="1">
      <c r="B254" s="51" t="s">
        <v>9</v>
      </c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</row>
    <row r="255" spans="2:37" ht="16.5">
      <c r="B255" s="18">
        <f>B252+1</f>
        <v>245</v>
      </c>
      <c r="C255" s="23" t="str">
        <f>'[1]Прайс лист USD'!C255</f>
        <v>Эмаль универсальная 2,7/ПФ181-3кг(белая)</v>
      </c>
      <c r="D255" s="20" t="str">
        <f>'[1]Прайс лист USD'!D255</f>
        <v>банка</v>
      </c>
      <c r="E255" s="52">
        <v>52200</v>
      </c>
      <c r="F255" s="52">
        <v>40800</v>
      </c>
      <c r="G255" s="52">
        <v>48600</v>
      </c>
      <c r="H255" s="52"/>
      <c r="I255" s="52"/>
      <c r="J255" s="52"/>
      <c r="K255" s="52"/>
      <c r="L255" s="52"/>
      <c r="M255" s="52"/>
      <c r="N255" s="52"/>
      <c r="O255" s="52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29" t="str">
        <f>'[1]Прайс лист USD'!AK255</f>
        <v>East Color/LBS/Rangli B'oyoq</v>
      </c>
    </row>
    <row r="256" spans="2:37" ht="16.5">
      <c r="B256" s="18">
        <f t="shared" ref="B256:B267" si="10">B255+1</f>
        <v>246</v>
      </c>
      <c r="C256" s="23" t="str">
        <f>'[1]Прайс лист USD'!C256</f>
        <v>Эмаль ПФ-266 2,7/ПФ 266-3кг (половая)</v>
      </c>
      <c r="D256" s="20" t="str">
        <f>'[1]Прайс лист USD'!D256</f>
        <v>банка</v>
      </c>
      <c r="E256" s="52">
        <v>48600</v>
      </c>
      <c r="F256" s="52">
        <v>39500</v>
      </c>
      <c r="G256" s="52">
        <v>48600</v>
      </c>
      <c r="H256" s="52"/>
      <c r="I256" s="52"/>
      <c r="J256" s="52"/>
      <c r="K256" s="52"/>
      <c r="L256" s="52"/>
      <c r="M256" s="52"/>
      <c r="N256" s="52"/>
      <c r="O256" s="52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29" t="str">
        <f>'[1]Прайс лист USD'!AK256</f>
        <v>East Color/LBS/Rangli B'oyoq</v>
      </c>
    </row>
    <row r="257" spans="2:37" ht="16.5">
      <c r="B257" s="18">
        <f t="shared" si="10"/>
        <v>247</v>
      </c>
      <c r="C257" s="23" t="str">
        <f>'[1]Прайс лист USD'!C257</f>
        <v>Эмаль универсальная 2,7/ПФ181-3кг(жёлтая)</v>
      </c>
      <c r="D257" s="20" t="str">
        <f>'[1]Прайс лист USD'!D257</f>
        <v>банка</v>
      </c>
      <c r="E257" s="52">
        <v>60000</v>
      </c>
      <c r="F257" s="52">
        <v>39500</v>
      </c>
      <c r="G257" s="52">
        <v>56200</v>
      </c>
      <c r="H257" s="52"/>
      <c r="I257" s="52"/>
      <c r="J257" s="52"/>
      <c r="K257" s="52"/>
      <c r="L257" s="52"/>
      <c r="M257" s="52"/>
      <c r="N257" s="52"/>
      <c r="O257" s="52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29" t="str">
        <f>'[1]Прайс лист USD'!AK257</f>
        <v>East Color/LBS/Rangli B'oyoq</v>
      </c>
    </row>
    <row r="258" spans="2:37" ht="16.5">
      <c r="B258" s="18">
        <f t="shared" si="10"/>
        <v>248</v>
      </c>
      <c r="C258" s="23" t="str">
        <f>'[1]Прайс лист USD'!C258</f>
        <v>Эмаль универсальная 2,7/ПФ181-3кг(зелёная)</v>
      </c>
      <c r="D258" s="20" t="str">
        <f>'[1]Прайс лист USD'!D258</f>
        <v>банка</v>
      </c>
      <c r="E258" s="52">
        <v>48600</v>
      </c>
      <c r="F258" s="52">
        <v>40800</v>
      </c>
      <c r="G258" s="52">
        <v>56200</v>
      </c>
      <c r="H258" s="52"/>
      <c r="I258" s="52"/>
      <c r="J258" s="52"/>
      <c r="K258" s="52"/>
      <c r="L258" s="52"/>
      <c r="M258" s="52"/>
      <c r="N258" s="52"/>
      <c r="O258" s="52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29" t="str">
        <f>'[1]Прайс лист USD'!AK258</f>
        <v>East Color/LBS/Rangli B'oyoq</v>
      </c>
    </row>
    <row r="259" spans="2:37" ht="16.5">
      <c r="B259" s="18">
        <f t="shared" si="10"/>
        <v>249</v>
      </c>
      <c r="C259" s="23" t="str">
        <f>'[1]Прайс лист USD'!C259</f>
        <v>Эмаль универсальная 2,7/ПФ181-3кг(светло-зелёная)</v>
      </c>
      <c r="D259" s="20" t="str">
        <f>'[1]Прайс лист USD'!D259</f>
        <v>банка</v>
      </c>
      <c r="E259" s="52">
        <v>50400</v>
      </c>
      <c r="F259" s="52">
        <v>40800</v>
      </c>
      <c r="G259" s="52">
        <v>56200</v>
      </c>
      <c r="H259" s="52"/>
      <c r="I259" s="52"/>
      <c r="J259" s="52"/>
      <c r="K259" s="52"/>
      <c r="L259" s="52"/>
      <c r="M259" s="52"/>
      <c r="N259" s="52"/>
      <c r="O259" s="52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29" t="str">
        <f>'[1]Прайс лист USD'!AK259</f>
        <v>East Color/LBS/Rangli B'oyoq</v>
      </c>
    </row>
    <row r="260" spans="2:37" ht="16.5">
      <c r="B260" s="18">
        <f t="shared" si="10"/>
        <v>250</v>
      </c>
      <c r="C260" s="23" t="str">
        <f>'[1]Прайс лист USD'!C260</f>
        <v>Эмаль универсальная 2,7/ПФ181-3кг(красная)</v>
      </c>
      <c r="D260" s="20" t="str">
        <f>'[1]Прайс лист USD'!D260</f>
        <v>банка</v>
      </c>
      <c r="E260" s="52">
        <v>52000</v>
      </c>
      <c r="F260" s="52">
        <v>39500</v>
      </c>
      <c r="G260" s="52">
        <v>56200</v>
      </c>
      <c r="H260" s="52"/>
      <c r="I260" s="52"/>
      <c r="J260" s="52"/>
      <c r="K260" s="52"/>
      <c r="L260" s="52"/>
      <c r="M260" s="52"/>
      <c r="N260" s="52"/>
      <c r="O260" s="52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29" t="str">
        <f>'[1]Прайс лист USD'!AK260</f>
        <v>East Color/LBS/Rangli B'oyoq</v>
      </c>
    </row>
    <row r="261" spans="2:37" ht="16.5">
      <c r="B261" s="18">
        <f t="shared" si="10"/>
        <v>251</v>
      </c>
      <c r="C261" s="23" t="str">
        <f>'[1]Прайс лист USD'!C261</f>
        <v>Эмаль универсальная 2,7/ПФ181-2.7кг(черная)</v>
      </c>
      <c r="D261" s="20" t="str">
        <f>'[1]Прайс лист USD'!D261</f>
        <v>банка</v>
      </c>
      <c r="E261" s="52">
        <v>48600</v>
      </c>
      <c r="F261" s="52">
        <v>37200</v>
      </c>
      <c r="G261" s="52">
        <v>51500</v>
      </c>
      <c r="H261" s="52"/>
      <c r="I261" s="52"/>
      <c r="J261" s="52"/>
      <c r="K261" s="52"/>
      <c r="L261" s="52"/>
      <c r="M261" s="52"/>
      <c r="N261" s="52"/>
      <c r="O261" s="52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29" t="str">
        <f>'[1]Прайс лист USD'!AK261</f>
        <v>East Color/LBS/Rangli B'oyoq</v>
      </c>
    </row>
    <row r="262" spans="2:37" ht="16.5">
      <c r="B262" s="18">
        <f t="shared" si="10"/>
        <v>252</v>
      </c>
      <c r="C262" s="23" t="str">
        <f>'[1]Прайс лист USD'!C262</f>
        <v>Эмаль универсальная 2,7/ПФ181-3кг(голубая)</v>
      </c>
      <c r="D262" s="20" t="str">
        <f>'[1]Прайс лист USD'!D262</f>
        <v>банка</v>
      </c>
      <c r="E262" s="52">
        <v>48600</v>
      </c>
      <c r="F262" s="52">
        <v>37200</v>
      </c>
      <c r="G262" s="52">
        <v>56200</v>
      </c>
      <c r="H262" s="52"/>
      <c r="I262" s="52"/>
      <c r="J262" s="52"/>
      <c r="K262" s="52"/>
      <c r="L262" s="52"/>
      <c r="M262" s="52"/>
      <c r="N262" s="52"/>
      <c r="O262" s="52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29" t="str">
        <f>'[1]Прайс лист USD'!AK262</f>
        <v>East Color/LBS/Rangli B'oyoq</v>
      </c>
    </row>
    <row r="263" spans="2:37" ht="16.5">
      <c r="B263" s="18">
        <f t="shared" si="10"/>
        <v>253</v>
      </c>
      <c r="C263" s="23" t="str">
        <f>'[1]Прайс лист USD'!C263</f>
        <v>Эмаль универсальная 2,7/ПФ181-3кг (серая)</v>
      </c>
      <c r="D263" s="20" t="str">
        <f>'[1]Прайс лист USD'!D263</f>
        <v>банка</v>
      </c>
      <c r="E263" s="52">
        <v>48600</v>
      </c>
      <c r="F263" s="52">
        <v>37200</v>
      </c>
      <c r="G263" s="52">
        <v>51500</v>
      </c>
      <c r="H263" s="52"/>
      <c r="I263" s="52"/>
      <c r="J263" s="52"/>
      <c r="K263" s="52"/>
      <c r="L263" s="52"/>
      <c r="M263" s="52"/>
      <c r="N263" s="52"/>
      <c r="O263" s="52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29" t="str">
        <f>'[1]Прайс лист USD'!AK263</f>
        <v>East Color/LBS/Rangli B'oyoq</v>
      </c>
    </row>
    <row r="264" spans="2:37" ht="16.5">
      <c r="B264" s="18">
        <f t="shared" si="10"/>
        <v>254</v>
      </c>
      <c r="C264" s="23" t="str">
        <f>'[1]Прайс лист USD'!C264</f>
        <v>Эмаль универсальная 2,7/ПФ181-3кг(бордовая)</v>
      </c>
      <c r="D264" s="20" t="str">
        <f>'[1]Прайс лист USD'!D264</f>
        <v>банка</v>
      </c>
      <c r="E264" s="52">
        <v>49500</v>
      </c>
      <c r="F264" s="52">
        <v>37200</v>
      </c>
      <c r="G264" s="52">
        <v>56200</v>
      </c>
      <c r="H264" s="52"/>
      <c r="I264" s="52"/>
      <c r="J264" s="52"/>
      <c r="K264" s="52"/>
      <c r="L264" s="52"/>
      <c r="M264" s="52"/>
      <c r="N264" s="52"/>
      <c r="O264" s="52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29" t="str">
        <f>'[1]Прайс лист USD'!AK264</f>
        <v>East Color/LBS/Rangli B'oyoq</v>
      </c>
    </row>
    <row r="265" spans="2:37" ht="16.5">
      <c r="B265" s="18">
        <f t="shared" si="10"/>
        <v>255</v>
      </c>
      <c r="C265" s="23" t="str">
        <f>'[1]Прайс лист USD'!C265</f>
        <v>Эмаль универсальная 2,7/ПФ181-3кг(синяя)</v>
      </c>
      <c r="D265" s="20" t="str">
        <f>'[1]Прайс лист USD'!D265</f>
        <v>банка</v>
      </c>
      <c r="E265" s="52">
        <v>48600</v>
      </c>
      <c r="F265" s="52">
        <v>37200</v>
      </c>
      <c r="G265" s="52">
        <v>56200</v>
      </c>
      <c r="H265" s="52"/>
      <c r="I265" s="52"/>
      <c r="J265" s="52"/>
      <c r="K265" s="52"/>
      <c r="L265" s="52"/>
      <c r="M265" s="52"/>
      <c r="N265" s="52"/>
      <c r="O265" s="52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29" t="str">
        <f>'[1]Прайс лист USD'!AK265</f>
        <v>East Color/LBS/Rangli B'oyoq</v>
      </c>
    </row>
    <row r="266" spans="2:37" ht="16.5">
      <c r="B266" s="18">
        <f t="shared" si="10"/>
        <v>256</v>
      </c>
      <c r="C266" s="23" t="str">
        <f>'[1]Прайс лист USD'!C266</f>
        <v>Краска ВДАК  внутр. (в вёдрах по 15/14 кг)</v>
      </c>
      <c r="D266" s="20" t="str">
        <f>'[1]Прайс лист USD'!D266</f>
        <v>кг</v>
      </c>
      <c r="E266" s="52">
        <v>3100</v>
      </c>
      <c r="F266" s="52">
        <v>2900</v>
      </c>
      <c r="G266" s="52">
        <v>3600</v>
      </c>
      <c r="H266" s="52"/>
      <c r="I266" s="52"/>
      <c r="J266" s="52"/>
      <c r="K266" s="52"/>
      <c r="L266" s="52"/>
      <c r="M266" s="52"/>
      <c r="N266" s="52"/>
      <c r="O266" s="52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29" t="str">
        <f>'[1]Прайс лист USD'!AK266</f>
        <v>East Color/LBS/Rangli B'oyoq</v>
      </c>
    </row>
    <row r="267" spans="2:37" ht="16.5">
      <c r="B267" s="18">
        <f t="shared" si="10"/>
        <v>257</v>
      </c>
      <c r="C267" s="23" t="str">
        <f>'[1]Прайс лист USD'!C267</f>
        <v>Краска ВДАК  фасадная (в вёдрах по 15/14 кг)</v>
      </c>
      <c r="D267" s="20" t="str">
        <f>'[1]Прайс лист USD'!D267</f>
        <v>кг</v>
      </c>
      <c r="E267" s="52">
        <v>3100</v>
      </c>
      <c r="F267" s="52">
        <v>3100</v>
      </c>
      <c r="G267" s="52">
        <v>4800</v>
      </c>
      <c r="H267" s="52"/>
      <c r="I267" s="52"/>
      <c r="J267" s="52"/>
      <c r="K267" s="52"/>
      <c r="L267" s="52"/>
      <c r="M267" s="52"/>
      <c r="N267" s="52"/>
      <c r="O267" s="52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29" t="str">
        <f>'[1]Прайс лист USD'!AK267</f>
        <v>East Color/LBS/Rangli B'oyoq</v>
      </c>
    </row>
    <row r="268" spans="2:37" ht="14.25" customHeight="1">
      <c r="B268" s="51" t="s">
        <v>10</v>
      </c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</row>
    <row r="269" spans="2:37" ht="16.5">
      <c r="B269" s="18">
        <f>B267+1</f>
        <v>258</v>
      </c>
      <c r="C269" s="23" t="str">
        <f>'[1]Прайс лист USD'!C269</f>
        <v xml:space="preserve">Эмаль ПФ-115 фасовка 24кг (белая) </v>
      </c>
      <c r="D269" s="20" t="str">
        <f>'[1]Прайс лист USD'!D269</f>
        <v>кг</v>
      </c>
      <c r="E269" s="52">
        <v>18800</v>
      </c>
      <c r="F269" s="52">
        <v>17300</v>
      </c>
      <c r="G269" s="52"/>
      <c r="H269" s="52"/>
      <c r="I269" s="52"/>
      <c r="J269" s="52"/>
      <c r="K269" s="52"/>
      <c r="L269" s="52"/>
      <c r="M269" s="52"/>
      <c r="N269" s="52"/>
      <c r="O269" s="52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29" t="str">
        <f>'[1]Прайс лист USD'!AK269</f>
        <v>East Color/LBS</v>
      </c>
    </row>
    <row r="270" spans="2:37" ht="16.5">
      <c r="B270" s="18">
        <f>B269+1</f>
        <v>259</v>
      </c>
      <c r="C270" s="23" t="str">
        <f>'[1]Прайс лист USD'!C270</f>
        <v xml:space="preserve">Эмаль ПФ-115 24кг(зелёная) </v>
      </c>
      <c r="D270" s="20" t="str">
        <f>'[1]Прайс лист USD'!D270</f>
        <v>кг</v>
      </c>
      <c r="E270" s="52">
        <v>17200</v>
      </c>
      <c r="F270" s="52">
        <v>16100</v>
      </c>
      <c r="G270" s="52"/>
      <c r="H270" s="52"/>
      <c r="I270" s="52"/>
      <c r="J270" s="52"/>
      <c r="K270" s="52"/>
      <c r="L270" s="52"/>
      <c r="M270" s="52"/>
      <c r="N270" s="52"/>
      <c r="O270" s="52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29" t="str">
        <f>'[1]Прайс лист USD'!AK270</f>
        <v>East Color/LBS</v>
      </c>
    </row>
    <row r="271" spans="2:37" ht="16.5">
      <c r="B271" s="18">
        <f t="shared" ref="B271:B292" si="11">B270+1</f>
        <v>260</v>
      </c>
      <c r="C271" s="23" t="str">
        <f>'[1]Прайс лист USD'!C271</f>
        <v xml:space="preserve">Эмаль ПФ-115 24кг (жёлтая) </v>
      </c>
      <c r="D271" s="20" t="str">
        <f>'[1]Прайс лист USD'!D271</f>
        <v>кг</v>
      </c>
      <c r="E271" s="52">
        <v>21900</v>
      </c>
      <c r="F271" s="52">
        <v>16100</v>
      </c>
      <c r="G271" s="52"/>
      <c r="H271" s="52"/>
      <c r="I271" s="52"/>
      <c r="J271" s="52"/>
      <c r="K271" s="52"/>
      <c r="L271" s="52"/>
      <c r="M271" s="52"/>
      <c r="N271" s="52"/>
      <c r="O271" s="52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29" t="str">
        <f>'[1]Прайс лист USD'!AK271</f>
        <v>East Color/LBS</v>
      </c>
    </row>
    <row r="272" spans="2:37" ht="16.5">
      <c r="B272" s="18">
        <f t="shared" si="11"/>
        <v>261</v>
      </c>
      <c r="C272" s="23" t="str">
        <f>'[1]Прайс лист USD'!C272</f>
        <v>Эмаль ПФ-115 24кг (голубая)</v>
      </c>
      <c r="D272" s="20" t="str">
        <f>'[1]Прайс лист USD'!D272</f>
        <v>кг</v>
      </c>
      <c r="E272" s="52">
        <v>15200</v>
      </c>
      <c r="F272" s="52">
        <v>15000</v>
      </c>
      <c r="G272" s="52"/>
      <c r="H272" s="52"/>
      <c r="I272" s="52"/>
      <c r="J272" s="52"/>
      <c r="K272" s="52"/>
      <c r="L272" s="52"/>
      <c r="M272" s="52"/>
      <c r="N272" s="52"/>
      <c r="O272" s="52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29" t="str">
        <f>'[1]Прайс лист USD'!AK272</f>
        <v>East Color/LBS</v>
      </c>
    </row>
    <row r="273" spans="2:37" ht="16.5">
      <c r="B273" s="18">
        <f t="shared" si="11"/>
        <v>262</v>
      </c>
      <c r="C273" s="23" t="str">
        <f>'[1]Прайс лист USD'!C273</f>
        <v xml:space="preserve">Эмаль ПФ-115 24кг (синяя) </v>
      </c>
      <c r="D273" s="20" t="str">
        <f>'[1]Прайс лист USD'!D273</f>
        <v>кг</v>
      </c>
      <c r="E273" s="52">
        <v>17100</v>
      </c>
      <c r="F273" s="52">
        <v>15000</v>
      </c>
      <c r="G273" s="52"/>
      <c r="H273" s="52"/>
      <c r="I273" s="52"/>
      <c r="J273" s="52"/>
      <c r="K273" s="52"/>
      <c r="L273" s="52"/>
      <c r="M273" s="52"/>
      <c r="N273" s="52"/>
      <c r="O273" s="52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29" t="str">
        <f>'[1]Прайс лист USD'!AK273</f>
        <v>East Color/LBS</v>
      </c>
    </row>
    <row r="274" spans="2:37" ht="16.5">
      <c r="B274" s="18">
        <f t="shared" si="11"/>
        <v>263</v>
      </c>
      <c r="C274" s="23" t="str">
        <f>'[1]Прайс лист USD'!C274</f>
        <v xml:space="preserve">Эмаль ПФ-115 24кг (светло-серая) </v>
      </c>
      <c r="D274" s="20" t="str">
        <f>'[1]Прайс лист USD'!D274</f>
        <v>кг</v>
      </c>
      <c r="E274" s="52">
        <v>19400</v>
      </c>
      <c r="F274" s="52">
        <v>15000</v>
      </c>
      <c r="G274" s="52"/>
      <c r="H274" s="52"/>
      <c r="I274" s="52"/>
      <c r="J274" s="52"/>
      <c r="K274" s="52"/>
      <c r="L274" s="52"/>
      <c r="M274" s="52"/>
      <c r="N274" s="52"/>
      <c r="O274" s="52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29" t="str">
        <f>'[1]Прайс лист USD'!AK274</f>
        <v>East Color/LBS</v>
      </c>
    </row>
    <row r="275" spans="2:37" ht="16.5">
      <c r="B275" s="18">
        <f t="shared" si="11"/>
        <v>264</v>
      </c>
      <c r="C275" s="23" t="str">
        <f>'[1]Прайс лист USD'!C275</f>
        <v xml:space="preserve">Эмаль ПФ-115 50кг (фисташковая) </v>
      </c>
      <c r="D275" s="20" t="str">
        <f>'[1]Прайс лист USD'!D275</f>
        <v>кг</v>
      </c>
      <c r="E275" s="52">
        <v>0</v>
      </c>
      <c r="F275" s="52">
        <v>0</v>
      </c>
      <c r="G275" s="52"/>
      <c r="H275" s="52"/>
      <c r="I275" s="52"/>
      <c r="J275" s="52"/>
      <c r="K275" s="52"/>
      <c r="L275" s="52"/>
      <c r="M275" s="52"/>
      <c r="N275" s="52"/>
      <c r="O275" s="52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29" t="str">
        <f>'[1]Прайс лист USD'!AK275</f>
        <v>East Color/LBS</v>
      </c>
    </row>
    <row r="276" spans="2:37" ht="16.5">
      <c r="B276" s="18">
        <f t="shared" si="11"/>
        <v>265</v>
      </c>
      <c r="C276" s="23" t="str">
        <f>'[1]Прайс лист USD'!C276</f>
        <v>Эмаль ПФ-115 22кг (чёрная)</v>
      </c>
      <c r="D276" s="20" t="str">
        <f>'[1]Прайс лист USD'!D276</f>
        <v>кг</v>
      </c>
      <c r="E276" s="52">
        <v>17600</v>
      </c>
      <c r="F276" s="52">
        <v>15000</v>
      </c>
      <c r="G276" s="52"/>
      <c r="H276" s="52"/>
      <c r="I276" s="52"/>
      <c r="J276" s="52"/>
      <c r="K276" s="52"/>
      <c r="L276" s="52"/>
      <c r="M276" s="52"/>
      <c r="N276" s="52"/>
      <c r="O276" s="52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29" t="str">
        <f>'[1]Прайс лист USD'!AK276</f>
        <v>East Color/LBS</v>
      </c>
    </row>
    <row r="277" spans="2:37" ht="16.5">
      <c r="B277" s="18">
        <f t="shared" si="11"/>
        <v>266</v>
      </c>
      <c r="C277" s="23" t="str">
        <f>'[1]Прайс лист USD'!C277</f>
        <v>Эмаль ПФ-115 24кг (красная)</v>
      </c>
      <c r="D277" s="20" t="str">
        <f>'[1]Прайс лист USD'!D277</f>
        <v>кг</v>
      </c>
      <c r="E277" s="52">
        <v>18100</v>
      </c>
      <c r="F277" s="52">
        <v>16100</v>
      </c>
      <c r="G277" s="52"/>
      <c r="H277" s="52"/>
      <c r="I277" s="52"/>
      <c r="J277" s="52"/>
      <c r="K277" s="52"/>
      <c r="L277" s="52"/>
      <c r="M277" s="52"/>
      <c r="N277" s="52"/>
      <c r="O277" s="52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29" t="str">
        <f>'[1]Прайс лист USD'!AK277</f>
        <v>East Color/LBS</v>
      </c>
    </row>
    <row r="278" spans="2:37" ht="16.5">
      <c r="B278" s="18">
        <f t="shared" si="11"/>
        <v>267</v>
      </c>
      <c r="C278" s="23" t="str">
        <f>'[1]Прайс лист USD'!C278</f>
        <v>Эмаль ПФ-115 50кг(вишнёвая)</v>
      </c>
      <c r="D278" s="20" t="str">
        <f>'[1]Прайс лист USD'!D278</f>
        <v>кг</v>
      </c>
      <c r="E278" s="52">
        <v>0</v>
      </c>
      <c r="F278" s="52">
        <v>15000</v>
      </c>
      <c r="G278" s="52"/>
      <c r="H278" s="52"/>
      <c r="I278" s="52"/>
      <c r="J278" s="52"/>
      <c r="K278" s="52"/>
      <c r="L278" s="52"/>
      <c r="M278" s="52"/>
      <c r="N278" s="52"/>
      <c r="O278" s="52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29" t="str">
        <f>'[1]Прайс лист USD'!AK278</f>
        <v>East Color/LBS</v>
      </c>
    </row>
    <row r="279" spans="2:37" ht="16.5">
      <c r="B279" s="18">
        <f t="shared" si="11"/>
        <v>268</v>
      </c>
      <c r="C279" s="23" t="str">
        <f>'[1]Прайс лист USD'!C279</f>
        <v>Эмаль ГФ 115 защитная (хаки) 50кг</v>
      </c>
      <c r="D279" s="20" t="str">
        <f>'[1]Прайс лист USD'!D279</f>
        <v>кг</v>
      </c>
      <c r="E279" s="52">
        <v>16500</v>
      </c>
      <c r="F279" s="52">
        <v>0</v>
      </c>
      <c r="G279" s="52"/>
      <c r="H279" s="52"/>
      <c r="I279" s="52"/>
      <c r="J279" s="52"/>
      <c r="K279" s="52"/>
      <c r="L279" s="52"/>
      <c r="M279" s="52"/>
      <c r="N279" s="52"/>
      <c r="O279" s="52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29" t="str">
        <f>'[1]Прайс лист USD'!AK279</f>
        <v>East Color/LBS</v>
      </c>
    </row>
    <row r="280" spans="2:37" ht="16.5">
      <c r="B280" s="18">
        <f t="shared" si="11"/>
        <v>269</v>
      </c>
      <c r="C280" s="23" t="str">
        <f>'[1]Прайс лист USD'!C280</f>
        <v xml:space="preserve">Эмаль ПФ-266 для пола 24кг </v>
      </c>
      <c r="D280" s="20" t="str">
        <f>'[1]Прайс лист USD'!D280</f>
        <v>кг</v>
      </c>
      <c r="E280" s="52">
        <v>15400</v>
      </c>
      <c r="F280" s="52">
        <v>12700</v>
      </c>
      <c r="G280" s="52"/>
      <c r="H280" s="52"/>
      <c r="I280" s="52"/>
      <c r="J280" s="52"/>
      <c r="K280" s="52"/>
      <c r="L280" s="52"/>
      <c r="M280" s="52"/>
      <c r="N280" s="52"/>
      <c r="O280" s="52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29" t="str">
        <f>'[1]Прайс лист USD'!AK280</f>
        <v>East Color/LBS</v>
      </c>
    </row>
    <row r="281" spans="2:37" ht="16.5">
      <c r="B281" s="18">
        <f t="shared" si="11"/>
        <v>270</v>
      </c>
      <c r="C281" s="23" t="str">
        <f>'[1]Прайс лист USD'!C281</f>
        <v xml:space="preserve">Эмаль ПФ-133 24кг(красно коричневая) </v>
      </c>
      <c r="D281" s="20" t="str">
        <f>'[1]Прайс лист USD'!D281</f>
        <v>кг</v>
      </c>
      <c r="E281" s="52">
        <v>14300</v>
      </c>
      <c r="F281" s="52">
        <v>10600</v>
      </c>
      <c r="G281" s="52"/>
      <c r="H281" s="52"/>
      <c r="I281" s="52"/>
      <c r="J281" s="52"/>
      <c r="K281" s="52"/>
      <c r="L281" s="52"/>
      <c r="M281" s="52"/>
      <c r="N281" s="52"/>
      <c r="O281" s="52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29" t="str">
        <f>'[1]Прайс лист USD'!AK281</f>
        <v>East Color/LBS</v>
      </c>
    </row>
    <row r="282" spans="2:37" ht="16.5">
      <c r="B282" s="18">
        <f t="shared" si="11"/>
        <v>271</v>
      </c>
      <c r="C282" s="23" t="str">
        <f>'[1]Прайс лист USD'!C282</f>
        <v>Грунтовка ГФ-021(красно-коричневая) 25кг</v>
      </c>
      <c r="D282" s="20" t="str">
        <f>'[1]Прайс лист USD'!D282</f>
        <v>кг</v>
      </c>
      <c r="E282" s="52">
        <v>16400</v>
      </c>
      <c r="F282" s="52">
        <v>10500</v>
      </c>
      <c r="G282" s="52"/>
      <c r="H282" s="52"/>
      <c r="I282" s="52"/>
      <c r="J282" s="52"/>
      <c r="K282" s="52"/>
      <c r="L282" s="52"/>
      <c r="M282" s="52"/>
      <c r="N282" s="52"/>
      <c r="O282" s="52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29" t="str">
        <f>'[1]Прайс лист USD'!AK282</f>
        <v>East Color/LBS</v>
      </c>
    </row>
    <row r="283" spans="2:37" ht="16.5">
      <c r="B283" s="18">
        <f t="shared" si="11"/>
        <v>272</v>
      </c>
      <c r="C283" s="23" t="str">
        <f>'[1]Прайс лист USD'!C283</f>
        <v>Грунтовка ГФ-021(серая) 25кг</v>
      </c>
      <c r="D283" s="20" t="str">
        <f>'[1]Прайс лист USD'!D283</f>
        <v>кг</v>
      </c>
      <c r="E283" s="52">
        <v>16300</v>
      </c>
      <c r="F283" s="52">
        <v>12400</v>
      </c>
      <c r="G283" s="52"/>
      <c r="H283" s="52"/>
      <c r="I283" s="52"/>
      <c r="J283" s="52"/>
      <c r="K283" s="52"/>
      <c r="L283" s="52"/>
      <c r="M283" s="52"/>
      <c r="N283" s="52"/>
      <c r="O283" s="52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29" t="str">
        <f>'[1]Прайс лист USD'!AK283</f>
        <v>East Color/LBS</v>
      </c>
    </row>
    <row r="284" spans="2:37" ht="17.25" customHeight="1">
      <c r="B284" s="18">
        <f t="shared" si="11"/>
        <v>273</v>
      </c>
      <c r="C284" s="23" t="str">
        <f>'[1]Прайс лист USD'!C284</f>
        <v>Колер Палиж 140 гр/Пуфамикс 20гр/ZIP 40 гр</v>
      </c>
      <c r="D284" s="20" t="str">
        <f>'[1]Прайс лист USD'!D284</f>
        <v>шт</v>
      </c>
      <c r="E284" s="52">
        <v>8800</v>
      </c>
      <c r="F284" s="52">
        <v>18700</v>
      </c>
      <c r="G284" s="52">
        <v>4000</v>
      </c>
      <c r="H284" s="52"/>
      <c r="I284" s="52"/>
      <c r="J284" s="52"/>
      <c r="K284" s="52"/>
      <c r="L284" s="52"/>
      <c r="M284" s="52"/>
      <c r="N284" s="52"/>
      <c r="O284" s="52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29" t="str">
        <f>'[1]Прайс лист USD'!AK284</f>
        <v>Узбекистан</v>
      </c>
    </row>
    <row r="285" spans="2:37" ht="16.5">
      <c r="B285" s="18">
        <f t="shared" si="11"/>
        <v>274</v>
      </c>
      <c r="C285" s="23" t="str">
        <f>'[1]Прайс лист USD'!C285</f>
        <v>Колер (пигмент сухой) синька/охра/сурик</v>
      </c>
      <c r="D285" s="20" t="str">
        <f>'[1]Прайс лист USD'!D285</f>
        <v>кг</v>
      </c>
      <c r="E285" s="52">
        <v>3300</v>
      </c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29" t="str">
        <f>'[1]Прайс лист USD'!AK285</f>
        <v>Узбекистан</v>
      </c>
    </row>
    <row r="286" spans="2:37" ht="16.5">
      <c r="B286" s="18">
        <f t="shared" si="11"/>
        <v>275</v>
      </c>
      <c r="C286" s="23" t="str">
        <f>'[1]Прайс лист USD'!C286</f>
        <v>Лак БТ-51(Кузбасслак)</v>
      </c>
      <c r="D286" s="20" t="str">
        <f>'[1]Прайс лист USD'!D286</f>
        <v>кг</v>
      </c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29" t="str">
        <f>'[1]Прайс лист USD'!AK286</f>
        <v>Узбекистан</v>
      </c>
    </row>
    <row r="287" spans="2:37" ht="16.5">
      <c r="B287" s="18">
        <f t="shared" si="11"/>
        <v>276</v>
      </c>
      <c r="C287" s="23" t="str">
        <f>'[1]Прайс лист USD'!C287</f>
        <v>Олифа 0.9л=0.6 кг.</v>
      </c>
      <c r="D287" s="20" t="str">
        <f>'[1]Прайс лист USD'!D287</f>
        <v>шт</v>
      </c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29" t="str">
        <f>'[1]Прайс лист USD'!AK287</f>
        <v>Узбекистан</v>
      </c>
    </row>
    <row r="288" spans="2:37" ht="16.5">
      <c r="B288" s="18">
        <f t="shared" si="11"/>
        <v>277</v>
      </c>
      <c r="C288" s="23" t="str">
        <f>'[1]Прайс лист USD'!C288</f>
        <v>Жидкое стекло без тары/с тарой(Натр ГОСТ 13078-81)</v>
      </c>
      <c r="D288" s="20" t="str">
        <f>'[1]Прайс лист USD'!D288</f>
        <v>кг</v>
      </c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29" t="str">
        <f>'[1]Прайс лист USD'!AK288</f>
        <v>Узбекистан</v>
      </c>
    </row>
    <row r="289" spans="2:37" ht="16.5">
      <c r="B289" s="18">
        <f t="shared" si="11"/>
        <v>278</v>
      </c>
      <c r="C289" s="19" t="str">
        <f>'[1]Прайс лист USD'!C289</f>
        <v xml:space="preserve">Разбавитель </v>
      </c>
      <c r="D289" s="20" t="str">
        <f>'[1]Прайс лист USD'!D289</f>
        <v>шт</v>
      </c>
      <c r="E289" s="52">
        <v>3500</v>
      </c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29" t="str">
        <f>'[1]Прайс лист USD'!AK289</f>
        <v>Узбекистан</v>
      </c>
    </row>
    <row r="290" spans="2:37" ht="16.5">
      <c r="B290" s="18">
        <f t="shared" si="11"/>
        <v>279</v>
      </c>
      <c r="C290" s="19" t="str">
        <f>'[1]Прайс лист USD'!C290</f>
        <v>Растворитель 646/Р-4</v>
      </c>
      <c r="D290" s="20" t="str">
        <f>'[1]Прайс лист USD'!D290</f>
        <v>кг</v>
      </c>
      <c r="E290" s="52">
        <v>9200</v>
      </c>
      <c r="F290" s="52">
        <v>14400</v>
      </c>
      <c r="G290" s="52"/>
      <c r="H290" s="52"/>
      <c r="I290" s="52"/>
      <c r="J290" s="52"/>
      <c r="K290" s="52"/>
      <c r="L290" s="52"/>
      <c r="M290" s="52"/>
      <c r="N290" s="52"/>
      <c r="O290" s="52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29" t="str">
        <f>'[1]Прайс лист USD'!AK290</f>
        <v>Россия</v>
      </c>
    </row>
    <row r="291" spans="2:37" ht="16.5">
      <c r="B291" s="18">
        <f t="shared" si="11"/>
        <v>280</v>
      </c>
      <c r="C291" s="23" t="str">
        <f>'[1]Прайс лист USD'!C291</f>
        <v>Лак ПФ 283 за 1 кг. / банка 2.4 кг.</v>
      </c>
      <c r="D291" s="20" t="str">
        <f>'[1]Прайс лист USD'!D291</f>
        <v>кг</v>
      </c>
      <c r="E291" s="52">
        <v>20200</v>
      </c>
      <c r="F291" s="52">
        <v>52200</v>
      </c>
      <c r="G291" s="52"/>
      <c r="H291" s="52"/>
      <c r="I291" s="52"/>
      <c r="J291" s="52"/>
      <c r="K291" s="52"/>
      <c r="L291" s="52"/>
      <c r="M291" s="52"/>
      <c r="N291" s="52"/>
      <c r="O291" s="52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29" t="str">
        <f>'[1]Прайс лист USD'!AK291</f>
        <v>Узбекистан</v>
      </c>
    </row>
    <row r="292" spans="2:37" ht="16.5">
      <c r="B292" s="18">
        <f t="shared" si="11"/>
        <v>281</v>
      </c>
      <c r="C292" s="23" t="str">
        <f>'[1]Прайс лист USD'!C292</f>
        <v>Краска для крыш красно-коричневый /зеленый/бордо</v>
      </c>
      <c r="D292" s="20" t="str">
        <f>'[1]Прайс лист USD'!D292</f>
        <v>кг</v>
      </c>
      <c r="E292" s="52">
        <v>14200</v>
      </c>
      <c r="F292" s="52">
        <v>17100</v>
      </c>
      <c r="G292" s="52">
        <v>18500</v>
      </c>
      <c r="H292" s="52"/>
      <c r="I292" s="52"/>
      <c r="J292" s="52"/>
      <c r="K292" s="52"/>
      <c r="L292" s="52"/>
      <c r="M292" s="52"/>
      <c r="N292" s="52"/>
      <c r="O292" s="52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29" t="str">
        <f>'[1]Прайс лист USD'!AK292</f>
        <v>Узбекистан</v>
      </c>
    </row>
    <row r="293" spans="2:37" ht="16.5">
      <c r="B293" s="38"/>
      <c r="C293" s="39"/>
      <c r="D293" s="40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2"/>
    </row>
    <row r="294" spans="2:37" ht="16.5">
      <c r="B294" s="38"/>
      <c r="C294" s="43" t="s">
        <v>11</v>
      </c>
      <c r="D294" s="44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2"/>
    </row>
    <row r="295" spans="2:37" ht="16.5">
      <c r="B295" s="38"/>
      <c r="C295" s="39" t="str">
        <f>'[1]Прайс лист USD'!C295</f>
        <v>Сверло 2/3/4.5/5/6/7/8/9/11.8/12/13/14/16/18/20</v>
      </c>
      <c r="D295" s="20" t="str">
        <f>'[1]Прайс лист USD'!D295</f>
        <v>шт</v>
      </c>
      <c r="E295" s="52">
        <v>2100</v>
      </c>
      <c r="F295" s="52">
        <v>3400</v>
      </c>
      <c r="G295" s="52">
        <v>4700</v>
      </c>
      <c r="H295" s="52">
        <v>6300</v>
      </c>
      <c r="I295" s="52">
        <v>8200</v>
      </c>
      <c r="J295" s="52">
        <v>11300</v>
      </c>
      <c r="K295" s="52">
        <v>15900</v>
      </c>
      <c r="L295" s="52">
        <v>21400</v>
      </c>
      <c r="M295" s="52">
        <v>20200</v>
      </c>
      <c r="N295" s="52">
        <v>34300</v>
      </c>
      <c r="O295" s="52">
        <v>15000</v>
      </c>
      <c r="P295" s="21">
        <f>ROUNDUP('[1]Прайс лист USD'!P295*'[1]Прайс лист USD'!$AO$2*'[1]Прайс лист USD'!$AP$2,-2)</f>
        <v>18700</v>
      </c>
      <c r="Q295" s="21">
        <f>ROUNDUP('[1]Прайс лист USD'!Q295*'[1]Прайс лист USD'!$AO$2*'[1]Прайс лист USD'!$AP$2,-2)</f>
        <v>29200</v>
      </c>
      <c r="R295" s="21">
        <f>ROUNDUP('[1]Прайс лист USD'!R295*'[1]Прайс лист USD'!$AO$2*'[1]Прайс лист USD'!$AP$2,-2)</f>
        <v>34300</v>
      </c>
      <c r="S295" s="21">
        <f>ROUNDUP('[1]Прайс лист USD'!S295*'[1]Прайс лист USD'!$AO$2*'[1]Прайс лист USD'!$AP$2,-2)</f>
        <v>34800</v>
      </c>
      <c r="T295" s="21">
        <f>ROUNDUP('[1]Прайс лист USD'!T295*'[1]Прайс лист USD'!$AO$2*'[1]Прайс лист USD'!$AP$2,-2)</f>
        <v>0</v>
      </c>
      <c r="U295" s="21">
        <f>ROUNDUP('[1]Прайс лист USD'!U295*'[1]Прайс лист USD'!$AO$2*'[1]Прайс лист USD'!$AP$2,-2)</f>
        <v>0</v>
      </c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2"/>
    </row>
    <row r="296" spans="2:37" ht="16.5">
      <c r="B296" s="38"/>
      <c r="C296" s="39"/>
      <c r="D296" s="44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2"/>
    </row>
    <row r="297" spans="2:37" ht="16.5">
      <c r="B297" s="38"/>
      <c r="C297" s="39"/>
      <c r="D297" s="44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2"/>
    </row>
    <row r="298" spans="2:37" ht="16.5">
      <c r="B298" s="38"/>
      <c r="C298" s="39"/>
      <c r="D298" s="44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2"/>
    </row>
    <row r="299" spans="2:37" ht="16.5">
      <c r="B299" s="38"/>
      <c r="C299" s="39"/>
      <c r="D299" s="44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2"/>
    </row>
    <row r="300" spans="2:37" ht="16.5">
      <c r="B300" s="38"/>
      <c r="C300" s="39"/>
      <c r="D300" s="44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2"/>
    </row>
    <row r="301" spans="2:37" ht="16.5">
      <c r="B301" s="38"/>
      <c r="C301" s="39"/>
      <c r="D301" s="44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2"/>
    </row>
    <row r="302" spans="2:37" ht="16.5">
      <c r="B302" s="38"/>
      <c r="C302" s="39"/>
      <c r="D302" s="44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2"/>
    </row>
    <row r="303" spans="2:37">
      <c r="B303" s="13"/>
      <c r="C303" s="14"/>
      <c r="D303" s="15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7"/>
    </row>
    <row r="304" spans="2:37">
      <c r="B304" s="3"/>
      <c r="C304" s="10"/>
      <c r="D304" s="8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6"/>
    </row>
    <row r="305" spans="2:37">
      <c r="B305" s="3"/>
      <c r="C305" s="10"/>
      <c r="D305" s="8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6"/>
    </row>
    <row r="306" spans="2:37">
      <c r="B306" s="3"/>
      <c r="C306" s="10"/>
      <c r="D306" s="8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6"/>
    </row>
    <row r="307" spans="2:37">
      <c r="B307" s="3"/>
      <c r="C307" s="10"/>
      <c r="D307" s="8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6"/>
    </row>
    <row r="308" spans="2:37">
      <c r="B308" s="3"/>
      <c r="C308" s="10"/>
      <c r="D308" s="8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6"/>
    </row>
    <row r="309" spans="2:37">
      <c r="B309" s="3"/>
      <c r="C309" s="10"/>
      <c r="D309" s="8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6"/>
    </row>
    <row r="310" spans="2:37">
      <c r="B310" s="3"/>
      <c r="C310" s="10"/>
      <c r="D310" s="8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6"/>
    </row>
    <row r="311" spans="2:37">
      <c r="B311" s="3"/>
      <c r="C311" s="10"/>
      <c r="D311" s="8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6"/>
    </row>
    <row r="312" spans="2:37">
      <c r="B312" s="3"/>
      <c r="C312" s="10"/>
      <c r="D312" s="8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6"/>
    </row>
    <row r="313" spans="2:37">
      <c r="B313" s="3"/>
      <c r="C313" s="10"/>
      <c r="D313" s="8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6"/>
    </row>
    <row r="314" spans="2:37">
      <c r="B314" s="3"/>
      <c r="C314" s="10"/>
      <c r="D314" s="8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6"/>
    </row>
    <row r="315" spans="2:37">
      <c r="B315" s="3"/>
      <c r="C315" s="10"/>
      <c r="D315" s="8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6"/>
    </row>
    <row r="316" spans="2:37">
      <c r="B316" s="3"/>
      <c r="C316" s="10"/>
      <c r="D316" s="8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6"/>
    </row>
    <row r="317" spans="2:37">
      <c r="B317" s="3"/>
      <c r="C317" s="10"/>
      <c r="D317" s="8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6"/>
    </row>
    <row r="318" spans="2:37">
      <c r="B318" s="3"/>
      <c r="C318" s="10"/>
      <c r="D318" s="8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6"/>
    </row>
    <row r="319" spans="2:37">
      <c r="B319" s="3"/>
      <c r="C319" s="10"/>
      <c r="D319" s="8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6"/>
    </row>
    <row r="320" spans="2:37">
      <c r="B320" s="3"/>
      <c r="C320" s="10"/>
      <c r="D320" s="8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6"/>
    </row>
    <row r="321" spans="2:37">
      <c r="B321" s="3"/>
      <c r="C321" s="10"/>
      <c r="D321" s="8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6"/>
    </row>
    <row r="322" spans="2:37">
      <c r="B322" s="3"/>
      <c r="C322" s="10"/>
      <c r="D322" s="8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6"/>
    </row>
    <row r="323" spans="2:37">
      <c r="B323" s="3"/>
      <c r="C323" s="10"/>
      <c r="D323" s="8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6"/>
    </row>
    <row r="324" spans="2:37">
      <c r="B324" s="3"/>
      <c r="C324" s="10"/>
      <c r="D324" s="8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6"/>
    </row>
    <row r="325" spans="2:37">
      <c r="B325" s="3"/>
      <c r="C325" s="10"/>
      <c r="D325" s="8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6"/>
    </row>
    <row r="326" spans="2:37">
      <c r="B326" s="3"/>
      <c r="C326" s="10"/>
      <c r="D326" s="8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6"/>
    </row>
    <row r="327" spans="2:37">
      <c r="B327" s="3"/>
      <c r="C327" s="10"/>
      <c r="D327" s="8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6"/>
    </row>
    <row r="328" spans="2:37">
      <c r="B328" s="3"/>
      <c r="C328" s="10"/>
      <c r="D328" s="8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6"/>
    </row>
    <row r="329" spans="2:37">
      <c r="B329" s="3"/>
      <c r="C329" s="10"/>
      <c r="D329" s="8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6"/>
    </row>
    <row r="330" spans="2:37">
      <c r="B330" s="3"/>
      <c r="C330" s="10"/>
      <c r="D330" s="8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6"/>
    </row>
    <row r="331" spans="2:37">
      <c r="B331" s="3"/>
      <c r="C331" s="10"/>
      <c r="D331" s="8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6"/>
    </row>
    <row r="332" spans="2:37">
      <c r="B332" s="3"/>
      <c r="C332" s="10"/>
      <c r="D332" s="8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6"/>
    </row>
    <row r="333" spans="2:37">
      <c r="B333" s="3"/>
      <c r="C333" s="10"/>
      <c r="D333" s="8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6"/>
    </row>
    <row r="334" spans="2:37">
      <c r="B334" s="3"/>
      <c r="C334" s="10"/>
      <c r="D334" s="8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6"/>
    </row>
    <row r="335" spans="2:37">
      <c r="B335" s="3"/>
      <c r="C335" s="10"/>
      <c r="D335" s="8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6"/>
    </row>
    <row r="336" spans="2:37">
      <c r="B336" s="3"/>
      <c r="C336" s="10"/>
      <c r="D336" s="8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6"/>
    </row>
    <row r="337" spans="2:37">
      <c r="B337" s="3"/>
      <c r="C337" s="10"/>
      <c r="D337" s="8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6"/>
    </row>
    <row r="338" spans="2:37">
      <c r="B338" s="3"/>
      <c r="C338" s="10"/>
      <c r="D338" s="8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6"/>
    </row>
    <row r="339" spans="2:37">
      <c r="B339" s="3"/>
      <c r="C339" s="10"/>
      <c r="D339" s="8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6"/>
    </row>
    <row r="340" spans="2:37">
      <c r="B340" s="3"/>
      <c r="C340" s="10"/>
      <c r="D340" s="8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6"/>
    </row>
    <row r="341" spans="2:37">
      <c r="B341" s="3"/>
      <c r="C341" s="10"/>
      <c r="D341" s="8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6"/>
    </row>
    <row r="342" spans="2:37">
      <c r="B342" s="3"/>
      <c r="C342" s="10"/>
      <c r="D342" s="8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6"/>
    </row>
    <row r="343" spans="2:37">
      <c r="B343" s="3"/>
      <c r="C343" s="10"/>
      <c r="D343" s="8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6"/>
    </row>
    <row r="344" spans="2:37">
      <c r="B344" s="3"/>
      <c r="C344" s="10"/>
      <c r="D344" s="8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6"/>
    </row>
    <row r="345" spans="2:37">
      <c r="B345" s="3"/>
      <c r="C345" s="10"/>
      <c r="D345" s="8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6"/>
    </row>
    <row r="346" spans="2:37">
      <c r="B346" s="3"/>
      <c r="C346" s="10"/>
      <c r="D346" s="8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6"/>
    </row>
    <row r="347" spans="2:37">
      <c r="B347" s="3"/>
      <c r="C347" s="10"/>
      <c r="D347" s="8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6"/>
    </row>
    <row r="348" spans="2:37">
      <c r="B348" s="3"/>
      <c r="C348" s="10"/>
      <c r="D348" s="8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6"/>
    </row>
    <row r="349" spans="2:37">
      <c r="B349" s="3"/>
      <c r="C349" s="10"/>
      <c r="D349" s="8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6"/>
    </row>
    <row r="350" spans="2:37">
      <c r="B350" s="3"/>
      <c r="C350" s="10"/>
      <c r="D350" s="8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6"/>
    </row>
    <row r="351" spans="2:37">
      <c r="B351" s="3"/>
      <c r="C351" s="10"/>
      <c r="D351" s="8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6"/>
    </row>
  </sheetData>
  <sheetProtection formatCells="0" formatColumns="0" formatRows="0" insertColumns="0" insertRows="0" insertHyperlinks="0" deleteColumns="0" deleteRows="0" sort="0" autoFilter="0" pivotTables="0"/>
  <mergeCells count="10">
    <mergeCell ref="B249:AK249"/>
    <mergeCell ref="B253:AK253"/>
    <mergeCell ref="B254:AK254"/>
    <mergeCell ref="B268:AK268"/>
    <mergeCell ref="B210:AK210"/>
    <mergeCell ref="B224:AK224"/>
    <mergeCell ref="B1:AK1"/>
    <mergeCell ref="B2:AK2"/>
    <mergeCell ref="B3:AK3"/>
    <mergeCell ref="E4:AJ4"/>
  </mergeCells>
  <conditionalFormatting sqref="P4:AJ209 E4:O4">
    <cfRule type="cellIs" dxfId="2" priority="3" operator="equal">
      <formula>3047950</formula>
    </cfRule>
  </conditionalFormatting>
  <pageMargins left="0.25" right="0.25" top="0.75" bottom="0.75" header="0.3" footer="0.3"/>
  <pageSetup paperSize="9" scale="59" orientation="landscape" horizontalDpi="200" verticalDpi="200" r:id="rId1"/>
  <colBreaks count="1" manualBreakCount="1"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лист UZS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III333</dc:creator>
  <cp:lastModifiedBy>user</cp:lastModifiedBy>
  <cp:lastPrinted>2016-04-18T07:29:08Z</cp:lastPrinted>
  <dcterms:created xsi:type="dcterms:W3CDTF">2016-04-15T09:43:36Z</dcterms:created>
  <dcterms:modified xsi:type="dcterms:W3CDTF">2016-04-20T06:03:24Z</dcterms:modified>
</cp:coreProperties>
</file>